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-4\"/>
    </mc:Choice>
  </mc:AlternateContent>
  <bookViews>
    <workbookView xWindow="0" yWindow="0" windowWidth="20490" windowHeight="7755"/>
  </bookViews>
  <sheets>
    <sheet name="Groupes" sheetId="2" r:id="rId1"/>
    <sheet name="Groups-From-Konosys-Disctinct" sheetId="6" r:id="rId2"/>
    <sheet name="Cplus-Filière" sheetId="3" r:id="rId3"/>
    <sheet name="Groups-From-Konosys-export" sheetId="5" r:id="rId4"/>
    <sheet name="Konosys-export" sheetId="4" r:id="rId5"/>
    <sheet name="Feuil1" sheetId="7" r:id="rId6"/>
  </sheets>
  <externalReferences>
    <externalReference r:id="rId7"/>
  </externalReferences>
  <definedNames>
    <definedName name="_xlnm._FilterDatabase" localSheetId="5" hidden="1">Feuil1!$A$1:$A$41</definedName>
    <definedName name="_xlnm._FilterDatabase" localSheetId="1" hidden="1">'Groups-From-Konosys-Disctinct'!$A$1:$E$930</definedName>
    <definedName name="_xlnm._FilterDatabase" localSheetId="3" hidden="1">'Groups-From-Konosys-export'!$A$1:$J$930</definedName>
  </definedNames>
  <calcPr calcId="152511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2" i="6" l="1"/>
  <c r="E3" i="5"/>
  <c r="D3" i="6" s="1"/>
  <c r="E4" i="5"/>
  <c r="D4" i="6" s="1"/>
  <c r="E5" i="5"/>
  <c r="D5" i="6" s="1"/>
  <c r="E6" i="5"/>
  <c r="D6" i="6" s="1"/>
  <c r="E7" i="5"/>
  <c r="D7" i="6" s="1"/>
  <c r="E8" i="5"/>
  <c r="D8" i="6" s="1"/>
  <c r="E9" i="5"/>
  <c r="D9" i="6" s="1"/>
  <c r="E10" i="5"/>
  <c r="D10" i="6" s="1"/>
  <c r="E11" i="5"/>
  <c r="D11" i="6" s="1"/>
  <c r="E12" i="5"/>
  <c r="D12" i="6" s="1"/>
  <c r="E13" i="5"/>
  <c r="D13" i="6" s="1"/>
  <c r="E14" i="5"/>
  <c r="D14" i="6" s="1"/>
  <c r="E15" i="5"/>
  <c r="D15" i="6" s="1"/>
  <c r="E16" i="5"/>
  <c r="D16" i="6" s="1"/>
  <c r="E17" i="5"/>
  <c r="D17" i="6" s="1"/>
  <c r="E18" i="5"/>
  <c r="D18" i="6" s="1"/>
  <c r="E19" i="5"/>
  <c r="D19" i="6" s="1"/>
  <c r="E20" i="5"/>
  <c r="D20" i="6" s="1"/>
  <c r="E21" i="5"/>
  <c r="D21" i="6" s="1"/>
  <c r="E22" i="5"/>
  <c r="D22" i="6" s="1"/>
  <c r="E23" i="5"/>
  <c r="D23" i="6" s="1"/>
  <c r="E24" i="5"/>
  <c r="D24" i="6" s="1"/>
  <c r="E25" i="5"/>
  <c r="D25" i="6" s="1"/>
  <c r="E26" i="5"/>
  <c r="D26" i="6" s="1"/>
  <c r="E27" i="5"/>
  <c r="D27" i="6" s="1"/>
  <c r="E28" i="5"/>
  <c r="D28" i="6" s="1"/>
  <c r="E29" i="5"/>
  <c r="D29" i="6" s="1"/>
  <c r="E30" i="5"/>
  <c r="D30" i="6" s="1"/>
  <c r="E31" i="5"/>
  <c r="D31" i="6" s="1"/>
  <c r="E32" i="5"/>
  <c r="D32" i="6" s="1"/>
  <c r="E33" i="5"/>
  <c r="D33" i="6" s="1"/>
  <c r="E34" i="5"/>
  <c r="D34" i="6" s="1"/>
  <c r="E35" i="5"/>
  <c r="D35" i="6" s="1"/>
  <c r="E36" i="5"/>
  <c r="D36" i="6" s="1"/>
  <c r="E37" i="5"/>
  <c r="D37" i="6" s="1"/>
  <c r="E38" i="5"/>
  <c r="D38" i="6" s="1"/>
  <c r="E39" i="5"/>
  <c r="D39" i="6" s="1"/>
  <c r="E40" i="5"/>
  <c r="D40" i="6" s="1"/>
  <c r="E41" i="5"/>
  <c r="D41" i="6" s="1"/>
  <c r="E42" i="5"/>
  <c r="D42" i="6" s="1"/>
  <c r="E43" i="5"/>
  <c r="D43" i="6" s="1"/>
  <c r="E44" i="5"/>
  <c r="D44" i="6" s="1"/>
  <c r="E45" i="5"/>
  <c r="D45" i="6" s="1"/>
  <c r="E46" i="5"/>
  <c r="D46" i="6" s="1"/>
  <c r="E47" i="5"/>
  <c r="D47" i="6" s="1"/>
  <c r="E48" i="5"/>
  <c r="D48" i="6" s="1"/>
  <c r="E49" i="5"/>
  <c r="D49" i="6" s="1"/>
  <c r="E50" i="5"/>
  <c r="D50" i="6" s="1"/>
  <c r="E51" i="5"/>
  <c r="D51" i="6" s="1"/>
  <c r="E52" i="5"/>
  <c r="D52" i="6" s="1"/>
  <c r="E53" i="5"/>
  <c r="D53" i="6" s="1"/>
  <c r="E54" i="5"/>
  <c r="D54" i="6" s="1"/>
  <c r="E55" i="5"/>
  <c r="D55" i="6" s="1"/>
  <c r="E56" i="5"/>
  <c r="D56" i="6" s="1"/>
  <c r="E57" i="5"/>
  <c r="D57" i="6" s="1"/>
  <c r="E58" i="5"/>
  <c r="D58" i="6" s="1"/>
  <c r="E59" i="5"/>
  <c r="D59" i="6" s="1"/>
  <c r="E60" i="5"/>
  <c r="D60" i="6" s="1"/>
  <c r="E61" i="5"/>
  <c r="D61" i="6" s="1"/>
  <c r="E62" i="5"/>
  <c r="D62" i="6" s="1"/>
  <c r="E63" i="5"/>
  <c r="D63" i="6" s="1"/>
  <c r="E64" i="5"/>
  <c r="D64" i="6" s="1"/>
  <c r="E65" i="5"/>
  <c r="D65" i="6" s="1"/>
  <c r="E66" i="5"/>
  <c r="D66" i="6" s="1"/>
  <c r="E67" i="5"/>
  <c r="D67" i="6" s="1"/>
  <c r="E68" i="5"/>
  <c r="D68" i="6" s="1"/>
  <c r="E69" i="5"/>
  <c r="D69" i="6" s="1"/>
  <c r="E70" i="5"/>
  <c r="D70" i="6" s="1"/>
  <c r="E71" i="5"/>
  <c r="D71" i="6" s="1"/>
  <c r="E72" i="5"/>
  <c r="D72" i="6" s="1"/>
  <c r="E73" i="5"/>
  <c r="D73" i="6" s="1"/>
  <c r="E74" i="5"/>
  <c r="D74" i="6" s="1"/>
  <c r="E75" i="5"/>
  <c r="D75" i="6" s="1"/>
  <c r="E76" i="5"/>
  <c r="D76" i="6" s="1"/>
  <c r="E77" i="5"/>
  <c r="D77" i="6" s="1"/>
  <c r="E78" i="5"/>
  <c r="D78" i="6" s="1"/>
  <c r="E79" i="5"/>
  <c r="D79" i="6" s="1"/>
  <c r="E80" i="5"/>
  <c r="D80" i="6" s="1"/>
  <c r="E81" i="5"/>
  <c r="D81" i="6" s="1"/>
  <c r="E82" i="5"/>
  <c r="D82" i="6" s="1"/>
  <c r="E83" i="5"/>
  <c r="D83" i="6" s="1"/>
  <c r="E84" i="5"/>
  <c r="D84" i="6" s="1"/>
  <c r="E85" i="5"/>
  <c r="D85" i="6" s="1"/>
  <c r="E86" i="5"/>
  <c r="D86" i="6" s="1"/>
  <c r="E87" i="5"/>
  <c r="D87" i="6" s="1"/>
  <c r="E88" i="5"/>
  <c r="D88" i="6" s="1"/>
  <c r="E89" i="5"/>
  <c r="D89" i="6" s="1"/>
  <c r="E90" i="5"/>
  <c r="D90" i="6" s="1"/>
  <c r="E91" i="5"/>
  <c r="D91" i="6" s="1"/>
  <c r="E92" i="5"/>
  <c r="D92" i="6" s="1"/>
  <c r="E93" i="5"/>
  <c r="D93" i="6" s="1"/>
  <c r="E94" i="5"/>
  <c r="D94" i="6" s="1"/>
  <c r="E95" i="5"/>
  <c r="D95" i="6" s="1"/>
  <c r="E96" i="5"/>
  <c r="D96" i="6" s="1"/>
  <c r="E97" i="5"/>
  <c r="D97" i="6" s="1"/>
  <c r="E98" i="5"/>
  <c r="D98" i="6" s="1"/>
  <c r="E99" i="5"/>
  <c r="D99" i="6" s="1"/>
  <c r="E100" i="5"/>
  <c r="D100" i="6" s="1"/>
  <c r="E101" i="5"/>
  <c r="D101" i="6" s="1"/>
  <c r="E102" i="5"/>
  <c r="D102" i="6" s="1"/>
  <c r="E103" i="5"/>
  <c r="D103" i="6" s="1"/>
  <c r="E104" i="5"/>
  <c r="D104" i="6" s="1"/>
  <c r="E105" i="5"/>
  <c r="D105" i="6" s="1"/>
  <c r="E106" i="5"/>
  <c r="D106" i="6" s="1"/>
  <c r="E107" i="5"/>
  <c r="D107" i="6" s="1"/>
  <c r="E108" i="5"/>
  <c r="D108" i="6" s="1"/>
  <c r="E109" i="5"/>
  <c r="D109" i="6" s="1"/>
  <c r="E110" i="5"/>
  <c r="D110" i="6" s="1"/>
  <c r="E111" i="5"/>
  <c r="D111" i="6" s="1"/>
  <c r="E112" i="5"/>
  <c r="D112" i="6" s="1"/>
  <c r="E113" i="5"/>
  <c r="D113" i="6" s="1"/>
  <c r="E114" i="5"/>
  <c r="D114" i="6" s="1"/>
  <c r="E115" i="5"/>
  <c r="D115" i="6" s="1"/>
  <c r="E116" i="5"/>
  <c r="D116" i="6" s="1"/>
  <c r="E117" i="5"/>
  <c r="D117" i="6" s="1"/>
  <c r="E118" i="5"/>
  <c r="D118" i="6" s="1"/>
  <c r="E119" i="5"/>
  <c r="D119" i="6" s="1"/>
  <c r="E120" i="5"/>
  <c r="D120" i="6" s="1"/>
  <c r="E121" i="5"/>
  <c r="D121" i="6" s="1"/>
  <c r="E122" i="5"/>
  <c r="D122" i="6" s="1"/>
  <c r="E123" i="5"/>
  <c r="D123" i="6" s="1"/>
  <c r="E124" i="5"/>
  <c r="D124" i="6" s="1"/>
  <c r="E125" i="5"/>
  <c r="D125" i="6" s="1"/>
  <c r="E126" i="5"/>
  <c r="D126" i="6" s="1"/>
  <c r="E127" i="5"/>
  <c r="D127" i="6" s="1"/>
  <c r="E128" i="5"/>
  <c r="D128" i="6" s="1"/>
  <c r="E129" i="5"/>
  <c r="D129" i="6" s="1"/>
  <c r="E130" i="5"/>
  <c r="D130" i="6" s="1"/>
  <c r="E131" i="5"/>
  <c r="D131" i="6" s="1"/>
  <c r="E132" i="5"/>
  <c r="D132" i="6" s="1"/>
  <c r="E133" i="5"/>
  <c r="D133" i="6" s="1"/>
  <c r="E134" i="5"/>
  <c r="D134" i="6" s="1"/>
  <c r="E135" i="5"/>
  <c r="D135" i="6" s="1"/>
  <c r="E136" i="5"/>
  <c r="D136" i="6" s="1"/>
  <c r="E137" i="5"/>
  <c r="D137" i="6" s="1"/>
  <c r="E138" i="5"/>
  <c r="D138" i="6" s="1"/>
  <c r="E139" i="5"/>
  <c r="D139" i="6" s="1"/>
  <c r="E140" i="5"/>
  <c r="D140" i="6" s="1"/>
  <c r="E141" i="5"/>
  <c r="D141" i="6" s="1"/>
  <c r="E142" i="5"/>
  <c r="D142" i="6" s="1"/>
  <c r="E143" i="5"/>
  <c r="D143" i="6" s="1"/>
  <c r="E144" i="5"/>
  <c r="D144" i="6" s="1"/>
  <c r="E145" i="5"/>
  <c r="D145" i="6" s="1"/>
  <c r="E146" i="5"/>
  <c r="D146" i="6" s="1"/>
  <c r="E147" i="5"/>
  <c r="D147" i="6" s="1"/>
  <c r="E148" i="5"/>
  <c r="D148" i="6" s="1"/>
  <c r="E149" i="5"/>
  <c r="D149" i="6" s="1"/>
  <c r="E150" i="5"/>
  <c r="D150" i="6" s="1"/>
  <c r="E151" i="5"/>
  <c r="D151" i="6" s="1"/>
  <c r="E152" i="5"/>
  <c r="D152" i="6" s="1"/>
  <c r="E153" i="5"/>
  <c r="D153" i="6" s="1"/>
  <c r="E154" i="5"/>
  <c r="D154" i="6" s="1"/>
  <c r="E155" i="5"/>
  <c r="D155" i="6" s="1"/>
  <c r="E156" i="5"/>
  <c r="D156" i="6" s="1"/>
  <c r="E157" i="5"/>
  <c r="D157" i="6" s="1"/>
  <c r="E158" i="5"/>
  <c r="D158" i="6" s="1"/>
  <c r="E159" i="5"/>
  <c r="D159" i="6" s="1"/>
  <c r="E160" i="5"/>
  <c r="D160" i="6" s="1"/>
  <c r="E161" i="5"/>
  <c r="D161" i="6" s="1"/>
  <c r="E162" i="5"/>
  <c r="D162" i="6" s="1"/>
  <c r="E163" i="5"/>
  <c r="D163" i="6" s="1"/>
  <c r="E164" i="5"/>
  <c r="D164" i="6" s="1"/>
  <c r="E165" i="5"/>
  <c r="D165" i="6" s="1"/>
  <c r="E166" i="5"/>
  <c r="D166" i="6" s="1"/>
  <c r="E167" i="5"/>
  <c r="D167" i="6" s="1"/>
  <c r="E168" i="5"/>
  <c r="D168" i="6" s="1"/>
  <c r="E169" i="5"/>
  <c r="D169" i="6" s="1"/>
  <c r="E170" i="5"/>
  <c r="D170" i="6" s="1"/>
  <c r="E171" i="5"/>
  <c r="D171" i="6" s="1"/>
  <c r="E172" i="5"/>
  <c r="D172" i="6" s="1"/>
  <c r="E173" i="5"/>
  <c r="D173" i="6" s="1"/>
  <c r="E174" i="5"/>
  <c r="D174" i="6" s="1"/>
  <c r="E175" i="5"/>
  <c r="D175" i="6" s="1"/>
  <c r="E176" i="5"/>
  <c r="D176" i="6" s="1"/>
  <c r="E177" i="5"/>
  <c r="D177" i="6" s="1"/>
  <c r="E178" i="5"/>
  <c r="D178" i="6" s="1"/>
  <c r="E179" i="5"/>
  <c r="D179" i="6" s="1"/>
  <c r="E180" i="5"/>
  <c r="D180" i="6" s="1"/>
  <c r="E181" i="5"/>
  <c r="D181" i="6" s="1"/>
  <c r="E182" i="5"/>
  <c r="D182" i="6" s="1"/>
  <c r="E183" i="5"/>
  <c r="D183" i="6" s="1"/>
  <c r="E184" i="5"/>
  <c r="D184" i="6" s="1"/>
  <c r="E185" i="5"/>
  <c r="D185" i="6" s="1"/>
  <c r="E186" i="5"/>
  <c r="D186" i="6" s="1"/>
  <c r="E187" i="5"/>
  <c r="D187" i="6" s="1"/>
  <c r="E188" i="5"/>
  <c r="D188" i="6" s="1"/>
  <c r="E189" i="5"/>
  <c r="D189" i="6" s="1"/>
  <c r="E190" i="5"/>
  <c r="D190" i="6" s="1"/>
  <c r="E191" i="5"/>
  <c r="D191" i="6" s="1"/>
  <c r="E192" i="5"/>
  <c r="D192" i="6" s="1"/>
  <c r="E193" i="5"/>
  <c r="D193" i="6" s="1"/>
  <c r="E194" i="5"/>
  <c r="D194" i="6" s="1"/>
  <c r="E195" i="5"/>
  <c r="D195" i="6" s="1"/>
  <c r="E196" i="5"/>
  <c r="D196" i="6" s="1"/>
  <c r="E197" i="5"/>
  <c r="D197" i="6" s="1"/>
  <c r="E198" i="5"/>
  <c r="D198" i="6" s="1"/>
  <c r="E199" i="5"/>
  <c r="D199" i="6" s="1"/>
  <c r="E200" i="5"/>
  <c r="D200" i="6" s="1"/>
  <c r="E201" i="5"/>
  <c r="D201" i="6" s="1"/>
  <c r="E202" i="5"/>
  <c r="D202" i="6" s="1"/>
  <c r="E203" i="5"/>
  <c r="D203" i="6" s="1"/>
  <c r="E204" i="5"/>
  <c r="D204" i="6" s="1"/>
  <c r="E205" i="5"/>
  <c r="D205" i="6" s="1"/>
  <c r="E206" i="5"/>
  <c r="D206" i="6" s="1"/>
  <c r="E207" i="5"/>
  <c r="D207" i="6" s="1"/>
  <c r="E208" i="5"/>
  <c r="D208" i="6" s="1"/>
  <c r="E209" i="5"/>
  <c r="D209" i="6" s="1"/>
  <c r="E210" i="5"/>
  <c r="D210" i="6" s="1"/>
  <c r="E211" i="5"/>
  <c r="D211" i="6" s="1"/>
  <c r="E212" i="5"/>
  <c r="D212" i="6" s="1"/>
  <c r="E213" i="5"/>
  <c r="D213" i="6" s="1"/>
  <c r="E214" i="5"/>
  <c r="D214" i="6" s="1"/>
  <c r="E215" i="5"/>
  <c r="D215" i="6" s="1"/>
  <c r="E216" i="5"/>
  <c r="D216" i="6" s="1"/>
  <c r="E217" i="5"/>
  <c r="D217" i="6" s="1"/>
  <c r="E218" i="5"/>
  <c r="D218" i="6" s="1"/>
  <c r="E219" i="5"/>
  <c r="D219" i="6" s="1"/>
  <c r="E220" i="5"/>
  <c r="D220" i="6" s="1"/>
  <c r="E221" i="5"/>
  <c r="D221" i="6" s="1"/>
  <c r="E222" i="5"/>
  <c r="D222" i="6" s="1"/>
  <c r="E223" i="5"/>
  <c r="D223" i="6" s="1"/>
  <c r="E224" i="5"/>
  <c r="D224" i="6" s="1"/>
  <c r="E225" i="5"/>
  <c r="D225" i="6" s="1"/>
  <c r="E226" i="5"/>
  <c r="D226" i="6" s="1"/>
  <c r="E227" i="5"/>
  <c r="D227" i="6" s="1"/>
  <c r="E228" i="5"/>
  <c r="D228" i="6" s="1"/>
  <c r="E229" i="5"/>
  <c r="D229" i="6" s="1"/>
  <c r="E230" i="5"/>
  <c r="D230" i="6" s="1"/>
  <c r="E231" i="5"/>
  <c r="D231" i="6" s="1"/>
  <c r="E232" i="5"/>
  <c r="D232" i="6" s="1"/>
  <c r="E233" i="5"/>
  <c r="D233" i="6" s="1"/>
  <c r="E234" i="5"/>
  <c r="D234" i="6" s="1"/>
  <c r="E235" i="5"/>
  <c r="D235" i="6" s="1"/>
  <c r="E236" i="5"/>
  <c r="D236" i="6" s="1"/>
  <c r="E237" i="5"/>
  <c r="D237" i="6" s="1"/>
  <c r="E238" i="5"/>
  <c r="D238" i="6" s="1"/>
  <c r="E239" i="5"/>
  <c r="D239" i="6" s="1"/>
  <c r="E240" i="5"/>
  <c r="D240" i="6" s="1"/>
  <c r="E241" i="5"/>
  <c r="D241" i="6" s="1"/>
  <c r="E242" i="5"/>
  <c r="D242" i="6" s="1"/>
  <c r="E243" i="5"/>
  <c r="D243" i="6" s="1"/>
  <c r="E244" i="5"/>
  <c r="D244" i="6" s="1"/>
  <c r="E245" i="5"/>
  <c r="D245" i="6" s="1"/>
  <c r="E246" i="5"/>
  <c r="D246" i="6" s="1"/>
  <c r="E247" i="5"/>
  <c r="D247" i="6" s="1"/>
  <c r="E248" i="5"/>
  <c r="D248" i="6" s="1"/>
  <c r="E249" i="5"/>
  <c r="D249" i="6" s="1"/>
  <c r="E250" i="5"/>
  <c r="D250" i="6" s="1"/>
  <c r="E251" i="5"/>
  <c r="D251" i="6" s="1"/>
  <c r="E252" i="5"/>
  <c r="D252" i="6" s="1"/>
  <c r="E253" i="5"/>
  <c r="D253" i="6" s="1"/>
  <c r="E254" i="5"/>
  <c r="D254" i="6" s="1"/>
  <c r="E255" i="5"/>
  <c r="D255" i="6" s="1"/>
  <c r="E256" i="5"/>
  <c r="D256" i="6" s="1"/>
  <c r="E257" i="5"/>
  <c r="D257" i="6" s="1"/>
  <c r="E258" i="5"/>
  <c r="D258" i="6" s="1"/>
  <c r="E259" i="5"/>
  <c r="D259" i="6" s="1"/>
  <c r="E260" i="5"/>
  <c r="D260" i="6" s="1"/>
  <c r="E261" i="5"/>
  <c r="D261" i="6" s="1"/>
  <c r="E262" i="5"/>
  <c r="D262" i="6" s="1"/>
  <c r="E263" i="5"/>
  <c r="D263" i="6" s="1"/>
  <c r="E264" i="5"/>
  <c r="D264" i="6" s="1"/>
  <c r="E265" i="5"/>
  <c r="D265" i="6" s="1"/>
  <c r="E266" i="5"/>
  <c r="D266" i="6" s="1"/>
  <c r="E267" i="5"/>
  <c r="D267" i="6" s="1"/>
  <c r="E268" i="5"/>
  <c r="D268" i="6" s="1"/>
  <c r="E269" i="5"/>
  <c r="D269" i="6" s="1"/>
  <c r="E270" i="5"/>
  <c r="D270" i="6" s="1"/>
  <c r="E271" i="5"/>
  <c r="D271" i="6" s="1"/>
  <c r="E272" i="5"/>
  <c r="D272" i="6" s="1"/>
  <c r="E273" i="5"/>
  <c r="D273" i="6" s="1"/>
  <c r="E274" i="5"/>
  <c r="D274" i="6" s="1"/>
  <c r="E275" i="5"/>
  <c r="D275" i="6" s="1"/>
  <c r="E276" i="5"/>
  <c r="D276" i="6" s="1"/>
  <c r="E277" i="5"/>
  <c r="D277" i="6" s="1"/>
  <c r="E278" i="5"/>
  <c r="D278" i="6" s="1"/>
  <c r="E279" i="5"/>
  <c r="D279" i="6" s="1"/>
  <c r="E280" i="5"/>
  <c r="D280" i="6" s="1"/>
  <c r="E281" i="5"/>
  <c r="D281" i="6" s="1"/>
  <c r="E282" i="5"/>
  <c r="D282" i="6" s="1"/>
  <c r="E283" i="5"/>
  <c r="D283" i="6" s="1"/>
  <c r="E284" i="5"/>
  <c r="D284" i="6" s="1"/>
  <c r="E285" i="5"/>
  <c r="D285" i="6" s="1"/>
  <c r="E286" i="5"/>
  <c r="D286" i="6" s="1"/>
  <c r="E287" i="5"/>
  <c r="D287" i="6" s="1"/>
  <c r="E288" i="5"/>
  <c r="D288" i="6" s="1"/>
  <c r="E289" i="5"/>
  <c r="D289" i="6" s="1"/>
  <c r="E290" i="5"/>
  <c r="D290" i="6" s="1"/>
  <c r="E291" i="5"/>
  <c r="D291" i="6" s="1"/>
  <c r="E292" i="5"/>
  <c r="D292" i="6" s="1"/>
  <c r="E293" i="5"/>
  <c r="D293" i="6" s="1"/>
  <c r="E294" i="5"/>
  <c r="D294" i="6" s="1"/>
  <c r="E295" i="5"/>
  <c r="D295" i="6" s="1"/>
  <c r="E296" i="5"/>
  <c r="D296" i="6" s="1"/>
  <c r="E297" i="5"/>
  <c r="D297" i="6" s="1"/>
  <c r="E298" i="5"/>
  <c r="D298" i="6" s="1"/>
  <c r="E299" i="5"/>
  <c r="D299" i="6" s="1"/>
  <c r="E300" i="5"/>
  <c r="D300" i="6" s="1"/>
  <c r="E301" i="5"/>
  <c r="D301" i="6" s="1"/>
  <c r="E302" i="5"/>
  <c r="D302" i="6" s="1"/>
  <c r="E303" i="5"/>
  <c r="D303" i="6" s="1"/>
  <c r="E304" i="5"/>
  <c r="D304" i="6" s="1"/>
  <c r="E305" i="5"/>
  <c r="D305" i="6" s="1"/>
  <c r="E306" i="5"/>
  <c r="D306" i="6" s="1"/>
  <c r="E307" i="5"/>
  <c r="D307" i="6" s="1"/>
  <c r="E308" i="5"/>
  <c r="D308" i="6" s="1"/>
  <c r="E309" i="5"/>
  <c r="D309" i="6" s="1"/>
  <c r="E310" i="5"/>
  <c r="D310" i="6" s="1"/>
  <c r="E311" i="5"/>
  <c r="D311" i="6" s="1"/>
  <c r="E312" i="5"/>
  <c r="D312" i="6" s="1"/>
  <c r="E313" i="5"/>
  <c r="D313" i="6" s="1"/>
  <c r="E314" i="5"/>
  <c r="D314" i="6" s="1"/>
  <c r="E315" i="5"/>
  <c r="D315" i="6" s="1"/>
  <c r="E316" i="5"/>
  <c r="D316" i="6" s="1"/>
  <c r="E317" i="5"/>
  <c r="D317" i="6" s="1"/>
  <c r="E318" i="5"/>
  <c r="D318" i="6" s="1"/>
  <c r="E319" i="5"/>
  <c r="D319" i="6" s="1"/>
  <c r="E320" i="5"/>
  <c r="D320" i="6" s="1"/>
  <c r="E321" i="5"/>
  <c r="D321" i="6" s="1"/>
  <c r="E322" i="5"/>
  <c r="D322" i="6" s="1"/>
  <c r="E323" i="5"/>
  <c r="D323" i="6" s="1"/>
  <c r="E324" i="5"/>
  <c r="D324" i="6" s="1"/>
  <c r="E325" i="5"/>
  <c r="D325" i="6" s="1"/>
  <c r="E326" i="5"/>
  <c r="D326" i="6" s="1"/>
  <c r="E327" i="5"/>
  <c r="D327" i="6" s="1"/>
  <c r="E328" i="5"/>
  <c r="D328" i="6" s="1"/>
  <c r="E329" i="5"/>
  <c r="D329" i="6" s="1"/>
  <c r="E330" i="5"/>
  <c r="D330" i="6" s="1"/>
  <c r="E331" i="5"/>
  <c r="D331" i="6" s="1"/>
  <c r="E332" i="5"/>
  <c r="D332" i="6" s="1"/>
  <c r="E333" i="5"/>
  <c r="D333" i="6" s="1"/>
  <c r="E334" i="5"/>
  <c r="D334" i="6" s="1"/>
  <c r="E335" i="5"/>
  <c r="D335" i="6" s="1"/>
  <c r="E336" i="5"/>
  <c r="D336" i="6" s="1"/>
  <c r="E337" i="5"/>
  <c r="D337" i="6" s="1"/>
  <c r="E338" i="5"/>
  <c r="D338" i="6" s="1"/>
  <c r="E339" i="5"/>
  <c r="D339" i="6" s="1"/>
  <c r="E340" i="5"/>
  <c r="D340" i="6" s="1"/>
  <c r="E341" i="5"/>
  <c r="D341" i="6" s="1"/>
  <c r="E342" i="5"/>
  <c r="D342" i="6" s="1"/>
  <c r="E343" i="5"/>
  <c r="D343" i="6" s="1"/>
  <c r="E344" i="5"/>
  <c r="D344" i="6" s="1"/>
  <c r="E345" i="5"/>
  <c r="D345" i="6" s="1"/>
  <c r="E346" i="5"/>
  <c r="D346" i="6" s="1"/>
  <c r="E347" i="5"/>
  <c r="D347" i="6" s="1"/>
  <c r="E348" i="5"/>
  <c r="D348" i="6" s="1"/>
  <c r="E349" i="5"/>
  <c r="D349" i="6" s="1"/>
  <c r="E350" i="5"/>
  <c r="D350" i="6" s="1"/>
  <c r="E351" i="5"/>
  <c r="D351" i="6" s="1"/>
  <c r="E352" i="5"/>
  <c r="D352" i="6" s="1"/>
  <c r="E353" i="5"/>
  <c r="D353" i="6" s="1"/>
  <c r="E354" i="5"/>
  <c r="D354" i="6" s="1"/>
  <c r="E355" i="5"/>
  <c r="D355" i="6" s="1"/>
  <c r="E356" i="5"/>
  <c r="D356" i="6" s="1"/>
  <c r="E357" i="5"/>
  <c r="D357" i="6" s="1"/>
  <c r="E358" i="5"/>
  <c r="D358" i="6" s="1"/>
  <c r="E359" i="5"/>
  <c r="D359" i="6" s="1"/>
  <c r="E360" i="5"/>
  <c r="D360" i="6" s="1"/>
  <c r="E361" i="5"/>
  <c r="D361" i="6" s="1"/>
  <c r="E362" i="5"/>
  <c r="D362" i="6" s="1"/>
  <c r="E363" i="5"/>
  <c r="D363" i="6" s="1"/>
  <c r="E364" i="5"/>
  <c r="D364" i="6" s="1"/>
  <c r="E365" i="5"/>
  <c r="D365" i="6" s="1"/>
  <c r="E366" i="5"/>
  <c r="D366" i="6" s="1"/>
  <c r="E367" i="5"/>
  <c r="D367" i="6" s="1"/>
  <c r="E368" i="5"/>
  <c r="D368" i="6" s="1"/>
  <c r="E369" i="5"/>
  <c r="D369" i="6" s="1"/>
  <c r="E370" i="5"/>
  <c r="D370" i="6" s="1"/>
  <c r="E371" i="5"/>
  <c r="D371" i="6" s="1"/>
  <c r="E372" i="5"/>
  <c r="D372" i="6" s="1"/>
  <c r="E373" i="5"/>
  <c r="D373" i="6" s="1"/>
  <c r="E374" i="5"/>
  <c r="D374" i="6" s="1"/>
  <c r="E375" i="5"/>
  <c r="D375" i="6" s="1"/>
  <c r="E376" i="5"/>
  <c r="D376" i="6" s="1"/>
  <c r="E377" i="5"/>
  <c r="D377" i="6" s="1"/>
  <c r="E378" i="5"/>
  <c r="D378" i="6" s="1"/>
  <c r="E379" i="5"/>
  <c r="D379" i="6" s="1"/>
  <c r="E380" i="5"/>
  <c r="D380" i="6" s="1"/>
  <c r="E381" i="5"/>
  <c r="D381" i="6" s="1"/>
  <c r="E382" i="5"/>
  <c r="D382" i="6" s="1"/>
  <c r="E383" i="5"/>
  <c r="D383" i="6" s="1"/>
  <c r="E384" i="5"/>
  <c r="D384" i="6" s="1"/>
  <c r="E385" i="5"/>
  <c r="D385" i="6" s="1"/>
  <c r="E386" i="5"/>
  <c r="D386" i="6" s="1"/>
  <c r="E387" i="5"/>
  <c r="D387" i="6" s="1"/>
  <c r="E388" i="5"/>
  <c r="D388" i="6" s="1"/>
  <c r="E389" i="5"/>
  <c r="D389" i="6" s="1"/>
  <c r="E390" i="5"/>
  <c r="D390" i="6" s="1"/>
  <c r="E391" i="5"/>
  <c r="D391" i="6" s="1"/>
  <c r="E392" i="5"/>
  <c r="D392" i="6" s="1"/>
  <c r="E393" i="5"/>
  <c r="D393" i="6" s="1"/>
  <c r="E394" i="5"/>
  <c r="D394" i="6" s="1"/>
  <c r="E395" i="5"/>
  <c r="D395" i="6" s="1"/>
  <c r="E396" i="5"/>
  <c r="D396" i="6" s="1"/>
  <c r="E397" i="5"/>
  <c r="D397" i="6" s="1"/>
  <c r="E398" i="5"/>
  <c r="D398" i="6" s="1"/>
  <c r="E399" i="5"/>
  <c r="D399" i="6" s="1"/>
  <c r="E400" i="5"/>
  <c r="D400" i="6" s="1"/>
  <c r="E401" i="5"/>
  <c r="D401" i="6" s="1"/>
  <c r="E402" i="5"/>
  <c r="D402" i="6" s="1"/>
  <c r="E403" i="5"/>
  <c r="D403" i="6" s="1"/>
  <c r="E404" i="5"/>
  <c r="D404" i="6" s="1"/>
  <c r="E405" i="5"/>
  <c r="D405" i="6" s="1"/>
  <c r="E406" i="5"/>
  <c r="D406" i="6" s="1"/>
  <c r="E407" i="5"/>
  <c r="D407" i="6" s="1"/>
  <c r="E408" i="5"/>
  <c r="D408" i="6" s="1"/>
  <c r="E409" i="5"/>
  <c r="D409" i="6" s="1"/>
  <c r="E410" i="5"/>
  <c r="D410" i="6" s="1"/>
  <c r="E411" i="5"/>
  <c r="D411" i="6" s="1"/>
  <c r="E412" i="5"/>
  <c r="D412" i="6" s="1"/>
  <c r="E413" i="5"/>
  <c r="D413" i="6" s="1"/>
  <c r="E414" i="5"/>
  <c r="D414" i="6" s="1"/>
  <c r="E415" i="5"/>
  <c r="D415" i="6" s="1"/>
  <c r="E416" i="5"/>
  <c r="D416" i="6" s="1"/>
  <c r="E417" i="5"/>
  <c r="D417" i="6" s="1"/>
  <c r="E418" i="5"/>
  <c r="D418" i="6" s="1"/>
  <c r="E419" i="5"/>
  <c r="D419" i="6" s="1"/>
  <c r="E420" i="5"/>
  <c r="D420" i="6" s="1"/>
  <c r="E421" i="5"/>
  <c r="D421" i="6" s="1"/>
  <c r="E422" i="5"/>
  <c r="D422" i="6" s="1"/>
  <c r="E423" i="5"/>
  <c r="D423" i="6" s="1"/>
  <c r="E424" i="5"/>
  <c r="D424" i="6" s="1"/>
  <c r="E425" i="5"/>
  <c r="D425" i="6" s="1"/>
  <c r="E426" i="5"/>
  <c r="D426" i="6" s="1"/>
  <c r="E427" i="5"/>
  <c r="D427" i="6" s="1"/>
  <c r="E428" i="5"/>
  <c r="D428" i="6" s="1"/>
  <c r="E429" i="5"/>
  <c r="D429" i="6" s="1"/>
  <c r="E430" i="5"/>
  <c r="D430" i="6" s="1"/>
  <c r="E431" i="5"/>
  <c r="D431" i="6" s="1"/>
  <c r="E432" i="5"/>
  <c r="D432" i="6" s="1"/>
  <c r="E433" i="5"/>
  <c r="D433" i="6" s="1"/>
  <c r="E434" i="5"/>
  <c r="D434" i="6" s="1"/>
  <c r="E435" i="5"/>
  <c r="D435" i="6" s="1"/>
  <c r="E436" i="5"/>
  <c r="D436" i="6" s="1"/>
  <c r="E437" i="5"/>
  <c r="D437" i="6" s="1"/>
  <c r="E438" i="5"/>
  <c r="D438" i="6" s="1"/>
  <c r="E439" i="5"/>
  <c r="D439" i="6" s="1"/>
  <c r="E440" i="5"/>
  <c r="D440" i="6" s="1"/>
  <c r="E441" i="5"/>
  <c r="D441" i="6" s="1"/>
  <c r="E442" i="5"/>
  <c r="D442" i="6" s="1"/>
  <c r="E443" i="5"/>
  <c r="D443" i="6" s="1"/>
  <c r="E444" i="5"/>
  <c r="D444" i="6" s="1"/>
  <c r="E445" i="5"/>
  <c r="D445" i="6" s="1"/>
  <c r="E446" i="5"/>
  <c r="D446" i="6" s="1"/>
  <c r="E447" i="5"/>
  <c r="D447" i="6" s="1"/>
  <c r="E448" i="5"/>
  <c r="D448" i="6" s="1"/>
  <c r="E449" i="5"/>
  <c r="D449" i="6" s="1"/>
  <c r="E450" i="5"/>
  <c r="D450" i="6" s="1"/>
  <c r="E451" i="5"/>
  <c r="D451" i="6" s="1"/>
  <c r="E452" i="5"/>
  <c r="D452" i="6" s="1"/>
  <c r="E453" i="5"/>
  <c r="D453" i="6" s="1"/>
  <c r="E454" i="5"/>
  <c r="D454" i="6" s="1"/>
  <c r="E455" i="5"/>
  <c r="D455" i="6" s="1"/>
  <c r="E456" i="5"/>
  <c r="D456" i="6" s="1"/>
  <c r="E457" i="5"/>
  <c r="D457" i="6" s="1"/>
  <c r="E458" i="5"/>
  <c r="D458" i="6" s="1"/>
  <c r="E459" i="5"/>
  <c r="D459" i="6" s="1"/>
  <c r="E460" i="5"/>
  <c r="D460" i="6" s="1"/>
  <c r="E461" i="5"/>
  <c r="D461" i="6" s="1"/>
  <c r="E462" i="5"/>
  <c r="D462" i="6" s="1"/>
  <c r="E463" i="5"/>
  <c r="D463" i="6" s="1"/>
  <c r="E464" i="5"/>
  <c r="D464" i="6" s="1"/>
  <c r="E465" i="5"/>
  <c r="D465" i="6" s="1"/>
  <c r="E466" i="5"/>
  <c r="D466" i="6" s="1"/>
  <c r="E467" i="5"/>
  <c r="D467" i="6" s="1"/>
  <c r="E468" i="5"/>
  <c r="D468" i="6" s="1"/>
  <c r="E469" i="5"/>
  <c r="D469" i="6" s="1"/>
  <c r="E470" i="5"/>
  <c r="D470" i="6" s="1"/>
  <c r="E471" i="5"/>
  <c r="D471" i="6" s="1"/>
  <c r="E472" i="5"/>
  <c r="D472" i="6" s="1"/>
  <c r="E473" i="5"/>
  <c r="D473" i="6" s="1"/>
  <c r="E474" i="5"/>
  <c r="D474" i="6" s="1"/>
  <c r="E475" i="5"/>
  <c r="D475" i="6" s="1"/>
  <c r="E476" i="5"/>
  <c r="D476" i="6" s="1"/>
  <c r="E477" i="5"/>
  <c r="D477" i="6" s="1"/>
  <c r="E478" i="5"/>
  <c r="D478" i="6" s="1"/>
  <c r="E479" i="5"/>
  <c r="D479" i="6" s="1"/>
  <c r="E480" i="5"/>
  <c r="D480" i="6" s="1"/>
  <c r="E481" i="5"/>
  <c r="D481" i="6" s="1"/>
  <c r="E482" i="5"/>
  <c r="D482" i="6" s="1"/>
  <c r="E483" i="5"/>
  <c r="D483" i="6" s="1"/>
  <c r="E484" i="5"/>
  <c r="D484" i="6" s="1"/>
  <c r="E485" i="5"/>
  <c r="D485" i="6" s="1"/>
  <c r="E486" i="5"/>
  <c r="D486" i="6" s="1"/>
  <c r="E487" i="5"/>
  <c r="D487" i="6" s="1"/>
  <c r="E488" i="5"/>
  <c r="D488" i="6" s="1"/>
  <c r="E489" i="5"/>
  <c r="D489" i="6" s="1"/>
  <c r="E490" i="5"/>
  <c r="D490" i="6" s="1"/>
  <c r="E491" i="5"/>
  <c r="D491" i="6" s="1"/>
  <c r="E492" i="5"/>
  <c r="D492" i="6" s="1"/>
  <c r="E493" i="5"/>
  <c r="D493" i="6" s="1"/>
  <c r="E494" i="5"/>
  <c r="D494" i="6" s="1"/>
  <c r="E495" i="5"/>
  <c r="D495" i="6" s="1"/>
  <c r="E496" i="5"/>
  <c r="D496" i="6" s="1"/>
  <c r="E497" i="5"/>
  <c r="D497" i="6" s="1"/>
  <c r="E498" i="5"/>
  <c r="D498" i="6" s="1"/>
  <c r="E499" i="5"/>
  <c r="D499" i="6" s="1"/>
  <c r="E500" i="5"/>
  <c r="D500" i="6" s="1"/>
  <c r="E501" i="5"/>
  <c r="D501" i="6" s="1"/>
  <c r="E502" i="5"/>
  <c r="D502" i="6" s="1"/>
  <c r="E503" i="5"/>
  <c r="D503" i="6" s="1"/>
  <c r="E504" i="5"/>
  <c r="D504" i="6" s="1"/>
  <c r="E505" i="5"/>
  <c r="D505" i="6" s="1"/>
  <c r="E506" i="5"/>
  <c r="D506" i="6" s="1"/>
  <c r="E507" i="5"/>
  <c r="D507" i="6" s="1"/>
  <c r="E508" i="5"/>
  <c r="D508" i="6" s="1"/>
  <c r="E509" i="5"/>
  <c r="D509" i="6" s="1"/>
  <c r="E510" i="5"/>
  <c r="D510" i="6" s="1"/>
  <c r="E511" i="5"/>
  <c r="D511" i="6" s="1"/>
  <c r="E512" i="5"/>
  <c r="D512" i="6" s="1"/>
  <c r="E513" i="5"/>
  <c r="D513" i="6" s="1"/>
  <c r="E514" i="5"/>
  <c r="D514" i="6" s="1"/>
  <c r="E515" i="5"/>
  <c r="D515" i="6" s="1"/>
  <c r="E516" i="5"/>
  <c r="D516" i="6" s="1"/>
  <c r="E517" i="5"/>
  <c r="D517" i="6" s="1"/>
  <c r="E518" i="5"/>
  <c r="D518" i="6" s="1"/>
  <c r="E519" i="5"/>
  <c r="D519" i="6" s="1"/>
  <c r="E520" i="5"/>
  <c r="D520" i="6" s="1"/>
  <c r="E521" i="5"/>
  <c r="D521" i="6" s="1"/>
  <c r="E522" i="5"/>
  <c r="D522" i="6" s="1"/>
  <c r="E523" i="5"/>
  <c r="D523" i="6" s="1"/>
  <c r="E524" i="5"/>
  <c r="D524" i="6" s="1"/>
  <c r="E525" i="5"/>
  <c r="D525" i="6" s="1"/>
  <c r="E526" i="5"/>
  <c r="D526" i="6" s="1"/>
  <c r="E527" i="5"/>
  <c r="D527" i="6" s="1"/>
  <c r="E528" i="5"/>
  <c r="D528" i="6" s="1"/>
  <c r="E529" i="5"/>
  <c r="D529" i="6" s="1"/>
  <c r="E530" i="5"/>
  <c r="D530" i="6" s="1"/>
  <c r="E531" i="5"/>
  <c r="D531" i="6" s="1"/>
  <c r="E532" i="5"/>
  <c r="D532" i="6" s="1"/>
  <c r="E533" i="5"/>
  <c r="D533" i="6" s="1"/>
  <c r="E534" i="5"/>
  <c r="D534" i="6" s="1"/>
  <c r="E535" i="5"/>
  <c r="D535" i="6" s="1"/>
  <c r="E536" i="5"/>
  <c r="D536" i="6" s="1"/>
  <c r="E537" i="5"/>
  <c r="D537" i="6" s="1"/>
  <c r="E538" i="5"/>
  <c r="D538" i="6" s="1"/>
  <c r="E539" i="5"/>
  <c r="D539" i="6" s="1"/>
  <c r="E540" i="5"/>
  <c r="D540" i="6" s="1"/>
  <c r="E541" i="5"/>
  <c r="D541" i="6" s="1"/>
  <c r="E542" i="5"/>
  <c r="D542" i="6" s="1"/>
  <c r="E543" i="5"/>
  <c r="D543" i="6" s="1"/>
  <c r="E544" i="5"/>
  <c r="D544" i="6" s="1"/>
  <c r="E545" i="5"/>
  <c r="D545" i="6" s="1"/>
  <c r="E546" i="5"/>
  <c r="D546" i="6" s="1"/>
  <c r="E547" i="5"/>
  <c r="D547" i="6" s="1"/>
  <c r="E548" i="5"/>
  <c r="D548" i="6" s="1"/>
  <c r="E549" i="5"/>
  <c r="D549" i="6" s="1"/>
  <c r="E550" i="5"/>
  <c r="D550" i="6" s="1"/>
  <c r="E551" i="5"/>
  <c r="D551" i="6" s="1"/>
  <c r="E552" i="5"/>
  <c r="D552" i="6" s="1"/>
  <c r="E553" i="5"/>
  <c r="D553" i="6" s="1"/>
  <c r="E554" i="5"/>
  <c r="D554" i="6" s="1"/>
  <c r="E555" i="5"/>
  <c r="D555" i="6" s="1"/>
  <c r="E556" i="5"/>
  <c r="D556" i="6" s="1"/>
  <c r="E557" i="5"/>
  <c r="D557" i="6" s="1"/>
  <c r="E558" i="5"/>
  <c r="D558" i="6" s="1"/>
  <c r="E559" i="5"/>
  <c r="D559" i="6" s="1"/>
  <c r="E560" i="5"/>
  <c r="D560" i="6" s="1"/>
  <c r="E561" i="5"/>
  <c r="D561" i="6" s="1"/>
  <c r="E562" i="5"/>
  <c r="D562" i="6" s="1"/>
  <c r="E563" i="5"/>
  <c r="D563" i="6" s="1"/>
  <c r="E564" i="5"/>
  <c r="D564" i="6" s="1"/>
  <c r="E565" i="5"/>
  <c r="D565" i="6" s="1"/>
  <c r="E566" i="5"/>
  <c r="D566" i="6" s="1"/>
  <c r="E567" i="5"/>
  <c r="D567" i="6" s="1"/>
  <c r="E568" i="5"/>
  <c r="D568" i="6" s="1"/>
  <c r="E569" i="5"/>
  <c r="D569" i="6" s="1"/>
  <c r="E570" i="5"/>
  <c r="D570" i="6" s="1"/>
  <c r="E571" i="5"/>
  <c r="D571" i="6" s="1"/>
  <c r="E572" i="5"/>
  <c r="D572" i="6" s="1"/>
  <c r="E573" i="5"/>
  <c r="D573" i="6" s="1"/>
  <c r="E574" i="5"/>
  <c r="D574" i="6" s="1"/>
  <c r="E575" i="5"/>
  <c r="D575" i="6" s="1"/>
  <c r="E576" i="5"/>
  <c r="D576" i="6" s="1"/>
  <c r="E577" i="5"/>
  <c r="D577" i="6" s="1"/>
  <c r="E578" i="5"/>
  <c r="D578" i="6" s="1"/>
  <c r="E579" i="5"/>
  <c r="D579" i="6" s="1"/>
  <c r="E580" i="5"/>
  <c r="D580" i="6" s="1"/>
  <c r="E581" i="5"/>
  <c r="D581" i="6" s="1"/>
  <c r="E582" i="5"/>
  <c r="D582" i="6" s="1"/>
  <c r="E583" i="5"/>
  <c r="D583" i="6" s="1"/>
  <c r="E584" i="5"/>
  <c r="D584" i="6" s="1"/>
  <c r="E585" i="5"/>
  <c r="D585" i="6" s="1"/>
  <c r="E586" i="5"/>
  <c r="D586" i="6" s="1"/>
  <c r="E587" i="5"/>
  <c r="D587" i="6" s="1"/>
  <c r="E588" i="5"/>
  <c r="D588" i="6" s="1"/>
  <c r="E589" i="5"/>
  <c r="D589" i="6" s="1"/>
  <c r="E590" i="5"/>
  <c r="D590" i="6" s="1"/>
  <c r="E591" i="5"/>
  <c r="D591" i="6" s="1"/>
  <c r="E592" i="5"/>
  <c r="D592" i="6" s="1"/>
  <c r="E593" i="5"/>
  <c r="D593" i="6" s="1"/>
  <c r="E594" i="5"/>
  <c r="D594" i="6" s="1"/>
  <c r="E595" i="5"/>
  <c r="D595" i="6" s="1"/>
  <c r="E596" i="5"/>
  <c r="D596" i="6" s="1"/>
  <c r="E597" i="5"/>
  <c r="D597" i="6" s="1"/>
  <c r="E598" i="5"/>
  <c r="D598" i="6" s="1"/>
  <c r="E599" i="5"/>
  <c r="D599" i="6" s="1"/>
  <c r="E600" i="5"/>
  <c r="D600" i="6" s="1"/>
  <c r="E601" i="5"/>
  <c r="D601" i="6" s="1"/>
  <c r="E602" i="5"/>
  <c r="D602" i="6" s="1"/>
  <c r="E603" i="5"/>
  <c r="D603" i="6" s="1"/>
  <c r="E604" i="5"/>
  <c r="D604" i="6" s="1"/>
  <c r="E605" i="5"/>
  <c r="D605" i="6" s="1"/>
  <c r="E606" i="5"/>
  <c r="D606" i="6" s="1"/>
  <c r="E607" i="5"/>
  <c r="D607" i="6" s="1"/>
  <c r="E608" i="5"/>
  <c r="D608" i="6" s="1"/>
  <c r="E609" i="5"/>
  <c r="D609" i="6" s="1"/>
  <c r="E610" i="5"/>
  <c r="D610" i="6" s="1"/>
  <c r="E611" i="5"/>
  <c r="D611" i="6" s="1"/>
  <c r="E612" i="5"/>
  <c r="D612" i="6" s="1"/>
  <c r="E613" i="5"/>
  <c r="D613" i="6" s="1"/>
  <c r="E614" i="5"/>
  <c r="D614" i="6" s="1"/>
  <c r="E615" i="5"/>
  <c r="D615" i="6" s="1"/>
  <c r="E616" i="5"/>
  <c r="D616" i="6" s="1"/>
  <c r="E617" i="5"/>
  <c r="D617" i="6" s="1"/>
  <c r="E618" i="5"/>
  <c r="D618" i="6" s="1"/>
  <c r="E619" i="5"/>
  <c r="D619" i="6" s="1"/>
  <c r="E620" i="5"/>
  <c r="D620" i="6" s="1"/>
  <c r="E621" i="5"/>
  <c r="D621" i="6" s="1"/>
  <c r="E622" i="5"/>
  <c r="D622" i="6" s="1"/>
  <c r="E623" i="5"/>
  <c r="D623" i="6" s="1"/>
  <c r="E624" i="5"/>
  <c r="D624" i="6" s="1"/>
  <c r="E625" i="5"/>
  <c r="D625" i="6" s="1"/>
  <c r="E626" i="5"/>
  <c r="D626" i="6" s="1"/>
  <c r="E627" i="5"/>
  <c r="D627" i="6" s="1"/>
  <c r="E628" i="5"/>
  <c r="D628" i="6" s="1"/>
  <c r="E629" i="5"/>
  <c r="D629" i="6" s="1"/>
  <c r="E630" i="5"/>
  <c r="D630" i="6" s="1"/>
  <c r="E631" i="5"/>
  <c r="D631" i="6" s="1"/>
  <c r="E632" i="5"/>
  <c r="D632" i="6" s="1"/>
  <c r="E633" i="5"/>
  <c r="D633" i="6" s="1"/>
  <c r="E634" i="5"/>
  <c r="D634" i="6" s="1"/>
  <c r="E635" i="5"/>
  <c r="D635" i="6" s="1"/>
  <c r="E636" i="5"/>
  <c r="D636" i="6" s="1"/>
  <c r="E637" i="5"/>
  <c r="D637" i="6" s="1"/>
  <c r="E638" i="5"/>
  <c r="D638" i="6" s="1"/>
  <c r="E639" i="5"/>
  <c r="D639" i="6" s="1"/>
  <c r="E640" i="5"/>
  <c r="D640" i="6" s="1"/>
  <c r="E641" i="5"/>
  <c r="D641" i="6" s="1"/>
  <c r="E642" i="5"/>
  <c r="D642" i="6" s="1"/>
  <c r="E643" i="5"/>
  <c r="D643" i="6" s="1"/>
  <c r="E644" i="5"/>
  <c r="D644" i="6" s="1"/>
  <c r="E645" i="5"/>
  <c r="D645" i="6" s="1"/>
  <c r="E646" i="5"/>
  <c r="D646" i="6" s="1"/>
  <c r="E647" i="5"/>
  <c r="D647" i="6" s="1"/>
  <c r="E648" i="5"/>
  <c r="D648" i="6" s="1"/>
  <c r="E649" i="5"/>
  <c r="D649" i="6" s="1"/>
  <c r="E650" i="5"/>
  <c r="D650" i="6" s="1"/>
  <c r="E651" i="5"/>
  <c r="D651" i="6" s="1"/>
  <c r="E652" i="5"/>
  <c r="D652" i="6" s="1"/>
  <c r="E653" i="5"/>
  <c r="D653" i="6" s="1"/>
  <c r="E654" i="5"/>
  <c r="D654" i="6" s="1"/>
  <c r="E655" i="5"/>
  <c r="D655" i="6" s="1"/>
  <c r="E656" i="5"/>
  <c r="D656" i="6" s="1"/>
  <c r="E657" i="5"/>
  <c r="D657" i="6" s="1"/>
  <c r="E658" i="5"/>
  <c r="D658" i="6" s="1"/>
  <c r="E659" i="5"/>
  <c r="D659" i="6" s="1"/>
  <c r="E660" i="5"/>
  <c r="D660" i="6" s="1"/>
  <c r="E661" i="5"/>
  <c r="D661" i="6" s="1"/>
  <c r="E662" i="5"/>
  <c r="D662" i="6" s="1"/>
  <c r="E663" i="5"/>
  <c r="D663" i="6" s="1"/>
  <c r="E664" i="5"/>
  <c r="D664" i="6" s="1"/>
  <c r="E665" i="5"/>
  <c r="D665" i="6" s="1"/>
  <c r="E666" i="5"/>
  <c r="D666" i="6" s="1"/>
  <c r="E667" i="5"/>
  <c r="D667" i="6" s="1"/>
  <c r="E668" i="5"/>
  <c r="D668" i="6" s="1"/>
  <c r="E669" i="5"/>
  <c r="D669" i="6" s="1"/>
  <c r="E670" i="5"/>
  <c r="D670" i="6" s="1"/>
  <c r="E671" i="5"/>
  <c r="D671" i="6" s="1"/>
  <c r="E672" i="5"/>
  <c r="D672" i="6" s="1"/>
  <c r="E673" i="5"/>
  <c r="D673" i="6" s="1"/>
  <c r="E674" i="5"/>
  <c r="D674" i="6" s="1"/>
  <c r="E675" i="5"/>
  <c r="D675" i="6" s="1"/>
  <c r="E676" i="5"/>
  <c r="D676" i="6" s="1"/>
  <c r="E677" i="5"/>
  <c r="D677" i="6" s="1"/>
  <c r="E678" i="5"/>
  <c r="D678" i="6" s="1"/>
  <c r="E679" i="5"/>
  <c r="D679" i="6" s="1"/>
  <c r="E680" i="5"/>
  <c r="D680" i="6" s="1"/>
  <c r="E681" i="5"/>
  <c r="D681" i="6" s="1"/>
  <c r="E682" i="5"/>
  <c r="D682" i="6" s="1"/>
  <c r="E683" i="5"/>
  <c r="D683" i="6" s="1"/>
  <c r="E684" i="5"/>
  <c r="D684" i="6" s="1"/>
  <c r="E685" i="5"/>
  <c r="D685" i="6" s="1"/>
  <c r="E686" i="5"/>
  <c r="D686" i="6" s="1"/>
  <c r="E687" i="5"/>
  <c r="D687" i="6" s="1"/>
  <c r="E688" i="5"/>
  <c r="D688" i="6" s="1"/>
  <c r="E689" i="5"/>
  <c r="D689" i="6" s="1"/>
  <c r="E690" i="5"/>
  <c r="D690" i="6" s="1"/>
  <c r="E691" i="5"/>
  <c r="D691" i="6" s="1"/>
  <c r="E692" i="5"/>
  <c r="D692" i="6" s="1"/>
  <c r="E693" i="5"/>
  <c r="D693" i="6" s="1"/>
  <c r="E694" i="5"/>
  <c r="D694" i="6" s="1"/>
  <c r="E695" i="5"/>
  <c r="D695" i="6" s="1"/>
  <c r="E696" i="5"/>
  <c r="D696" i="6" s="1"/>
  <c r="E697" i="5"/>
  <c r="D697" i="6" s="1"/>
  <c r="E698" i="5"/>
  <c r="D698" i="6" s="1"/>
  <c r="E699" i="5"/>
  <c r="D699" i="6" s="1"/>
  <c r="E700" i="5"/>
  <c r="D700" i="6" s="1"/>
  <c r="E701" i="5"/>
  <c r="D701" i="6" s="1"/>
  <c r="E702" i="5"/>
  <c r="D702" i="6" s="1"/>
  <c r="E703" i="5"/>
  <c r="D703" i="6" s="1"/>
  <c r="E704" i="5"/>
  <c r="D704" i="6" s="1"/>
  <c r="E705" i="5"/>
  <c r="D705" i="6" s="1"/>
  <c r="E706" i="5"/>
  <c r="D706" i="6" s="1"/>
  <c r="E707" i="5"/>
  <c r="D707" i="6" s="1"/>
  <c r="E708" i="5"/>
  <c r="D708" i="6" s="1"/>
  <c r="E709" i="5"/>
  <c r="D709" i="6" s="1"/>
  <c r="E710" i="5"/>
  <c r="D710" i="6" s="1"/>
  <c r="E711" i="5"/>
  <c r="D711" i="6" s="1"/>
  <c r="E712" i="5"/>
  <c r="D712" i="6" s="1"/>
  <c r="E713" i="5"/>
  <c r="D713" i="6" s="1"/>
  <c r="E714" i="5"/>
  <c r="D714" i="6" s="1"/>
  <c r="E715" i="5"/>
  <c r="D715" i="6" s="1"/>
  <c r="E716" i="5"/>
  <c r="D716" i="6" s="1"/>
  <c r="E717" i="5"/>
  <c r="D717" i="6" s="1"/>
  <c r="E718" i="5"/>
  <c r="D718" i="6" s="1"/>
  <c r="E719" i="5"/>
  <c r="D719" i="6" s="1"/>
  <c r="E720" i="5"/>
  <c r="D720" i="6" s="1"/>
  <c r="E721" i="5"/>
  <c r="D721" i="6" s="1"/>
  <c r="E722" i="5"/>
  <c r="D722" i="6" s="1"/>
  <c r="E723" i="5"/>
  <c r="D723" i="6" s="1"/>
  <c r="E724" i="5"/>
  <c r="D724" i="6" s="1"/>
  <c r="E725" i="5"/>
  <c r="D725" i="6" s="1"/>
  <c r="E726" i="5"/>
  <c r="D726" i="6" s="1"/>
  <c r="E727" i="5"/>
  <c r="D727" i="6" s="1"/>
  <c r="E728" i="5"/>
  <c r="D728" i="6" s="1"/>
  <c r="E729" i="5"/>
  <c r="D729" i="6" s="1"/>
  <c r="E730" i="5"/>
  <c r="D730" i="6" s="1"/>
  <c r="E731" i="5"/>
  <c r="D731" i="6" s="1"/>
  <c r="E732" i="5"/>
  <c r="D732" i="6" s="1"/>
  <c r="E733" i="5"/>
  <c r="D733" i="6" s="1"/>
  <c r="E734" i="5"/>
  <c r="D734" i="6" s="1"/>
  <c r="E735" i="5"/>
  <c r="D735" i="6" s="1"/>
  <c r="E736" i="5"/>
  <c r="D736" i="6" s="1"/>
  <c r="E737" i="5"/>
  <c r="D737" i="6" s="1"/>
  <c r="E738" i="5"/>
  <c r="D738" i="6" s="1"/>
  <c r="E739" i="5"/>
  <c r="D739" i="6" s="1"/>
  <c r="E740" i="5"/>
  <c r="D740" i="6" s="1"/>
  <c r="E741" i="5"/>
  <c r="D741" i="6" s="1"/>
  <c r="E742" i="5"/>
  <c r="D742" i="6" s="1"/>
  <c r="E743" i="5"/>
  <c r="D743" i="6" s="1"/>
  <c r="E744" i="5"/>
  <c r="D744" i="6" s="1"/>
  <c r="E745" i="5"/>
  <c r="D745" i="6" s="1"/>
  <c r="E746" i="5"/>
  <c r="D746" i="6" s="1"/>
  <c r="E747" i="5"/>
  <c r="D747" i="6" s="1"/>
  <c r="E748" i="5"/>
  <c r="D748" i="6" s="1"/>
  <c r="E749" i="5"/>
  <c r="D749" i="6" s="1"/>
  <c r="E750" i="5"/>
  <c r="D750" i="6" s="1"/>
  <c r="E751" i="5"/>
  <c r="D751" i="6" s="1"/>
  <c r="E752" i="5"/>
  <c r="D752" i="6" s="1"/>
  <c r="E753" i="5"/>
  <c r="D753" i="6" s="1"/>
  <c r="E754" i="5"/>
  <c r="D754" i="6" s="1"/>
  <c r="E755" i="5"/>
  <c r="D755" i="6" s="1"/>
  <c r="E756" i="5"/>
  <c r="D756" i="6" s="1"/>
  <c r="E757" i="5"/>
  <c r="D757" i="6" s="1"/>
  <c r="E758" i="5"/>
  <c r="D758" i="6" s="1"/>
  <c r="E759" i="5"/>
  <c r="D759" i="6" s="1"/>
  <c r="E760" i="5"/>
  <c r="D760" i="6" s="1"/>
  <c r="E761" i="5"/>
  <c r="D761" i="6" s="1"/>
  <c r="E762" i="5"/>
  <c r="D762" i="6" s="1"/>
  <c r="E763" i="5"/>
  <c r="D763" i="6" s="1"/>
  <c r="E764" i="5"/>
  <c r="D764" i="6" s="1"/>
  <c r="E765" i="5"/>
  <c r="D765" i="6" s="1"/>
  <c r="E766" i="5"/>
  <c r="D766" i="6" s="1"/>
  <c r="E767" i="5"/>
  <c r="D767" i="6" s="1"/>
  <c r="E768" i="5"/>
  <c r="D768" i="6" s="1"/>
  <c r="E769" i="5"/>
  <c r="D769" i="6" s="1"/>
  <c r="E770" i="5"/>
  <c r="D770" i="6" s="1"/>
  <c r="E771" i="5"/>
  <c r="D771" i="6" s="1"/>
  <c r="E772" i="5"/>
  <c r="D772" i="6" s="1"/>
  <c r="E773" i="5"/>
  <c r="D773" i="6" s="1"/>
  <c r="E774" i="5"/>
  <c r="D774" i="6" s="1"/>
  <c r="E775" i="5"/>
  <c r="D775" i="6" s="1"/>
  <c r="E776" i="5"/>
  <c r="D776" i="6" s="1"/>
  <c r="E777" i="5"/>
  <c r="D777" i="6" s="1"/>
  <c r="E778" i="5"/>
  <c r="D778" i="6" s="1"/>
  <c r="E779" i="5"/>
  <c r="D779" i="6" s="1"/>
  <c r="E780" i="5"/>
  <c r="D780" i="6" s="1"/>
  <c r="E781" i="5"/>
  <c r="D781" i="6" s="1"/>
  <c r="E782" i="5"/>
  <c r="D782" i="6" s="1"/>
  <c r="E783" i="5"/>
  <c r="D783" i="6" s="1"/>
  <c r="E784" i="5"/>
  <c r="D784" i="6" s="1"/>
  <c r="E785" i="5"/>
  <c r="D785" i="6" s="1"/>
  <c r="E786" i="5"/>
  <c r="D786" i="6" s="1"/>
  <c r="E787" i="5"/>
  <c r="D787" i="6" s="1"/>
  <c r="E788" i="5"/>
  <c r="D788" i="6" s="1"/>
  <c r="E789" i="5"/>
  <c r="D789" i="6" s="1"/>
  <c r="E790" i="5"/>
  <c r="D790" i="6" s="1"/>
  <c r="E791" i="5"/>
  <c r="D791" i="6" s="1"/>
  <c r="E792" i="5"/>
  <c r="D792" i="6" s="1"/>
  <c r="E793" i="5"/>
  <c r="D793" i="6" s="1"/>
  <c r="E794" i="5"/>
  <c r="D794" i="6" s="1"/>
  <c r="E795" i="5"/>
  <c r="D795" i="6" s="1"/>
  <c r="E796" i="5"/>
  <c r="D796" i="6" s="1"/>
  <c r="E797" i="5"/>
  <c r="D797" i="6" s="1"/>
  <c r="E798" i="5"/>
  <c r="D798" i="6" s="1"/>
  <c r="E799" i="5"/>
  <c r="D799" i="6" s="1"/>
  <c r="E800" i="5"/>
  <c r="D800" i="6" s="1"/>
  <c r="E801" i="5"/>
  <c r="D801" i="6" s="1"/>
  <c r="E802" i="5"/>
  <c r="D802" i="6" s="1"/>
  <c r="E803" i="5"/>
  <c r="D803" i="6" s="1"/>
  <c r="E804" i="5"/>
  <c r="D804" i="6" s="1"/>
  <c r="E805" i="5"/>
  <c r="D805" i="6" s="1"/>
  <c r="E806" i="5"/>
  <c r="D806" i="6" s="1"/>
  <c r="E807" i="5"/>
  <c r="D807" i="6" s="1"/>
  <c r="E808" i="5"/>
  <c r="D808" i="6" s="1"/>
  <c r="E809" i="5"/>
  <c r="D809" i="6" s="1"/>
  <c r="E810" i="5"/>
  <c r="D810" i="6" s="1"/>
  <c r="E811" i="5"/>
  <c r="D811" i="6" s="1"/>
  <c r="E812" i="5"/>
  <c r="D812" i="6" s="1"/>
  <c r="E813" i="5"/>
  <c r="D813" i="6" s="1"/>
  <c r="E814" i="5"/>
  <c r="D814" i="6" s="1"/>
  <c r="E815" i="5"/>
  <c r="D815" i="6" s="1"/>
  <c r="E816" i="5"/>
  <c r="D816" i="6" s="1"/>
  <c r="E817" i="5"/>
  <c r="D817" i="6" s="1"/>
  <c r="E818" i="5"/>
  <c r="D818" i="6" s="1"/>
  <c r="E819" i="5"/>
  <c r="D819" i="6" s="1"/>
  <c r="E820" i="5"/>
  <c r="D820" i="6" s="1"/>
  <c r="E821" i="5"/>
  <c r="D821" i="6" s="1"/>
  <c r="E822" i="5"/>
  <c r="D822" i="6" s="1"/>
  <c r="E823" i="5"/>
  <c r="D823" i="6" s="1"/>
  <c r="E824" i="5"/>
  <c r="D824" i="6" s="1"/>
  <c r="E825" i="5"/>
  <c r="D825" i="6" s="1"/>
  <c r="E826" i="5"/>
  <c r="D826" i="6" s="1"/>
  <c r="E827" i="5"/>
  <c r="D827" i="6" s="1"/>
  <c r="E828" i="5"/>
  <c r="D828" i="6" s="1"/>
  <c r="E829" i="5"/>
  <c r="D829" i="6" s="1"/>
  <c r="E830" i="5"/>
  <c r="D830" i="6" s="1"/>
  <c r="E831" i="5"/>
  <c r="D831" i="6" s="1"/>
  <c r="E832" i="5"/>
  <c r="D832" i="6" s="1"/>
  <c r="E833" i="5"/>
  <c r="D833" i="6" s="1"/>
  <c r="E834" i="5"/>
  <c r="D834" i="6" s="1"/>
  <c r="E835" i="5"/>
  <c r="D835" i="6" s="1"/>
  <c r="E836" i="5"/>
  <c r="D836" i="6" s="1"/>
  <c r="E837" i="5"/>
  <c r="D837" i="6" s="1"/>
  <c r="E838" i="5"/>
  <c r="D838" i="6" s="1"/>
  <c r="E839" i="5"/>
  <c r="D839" i="6" s="1"/>
  <c r="E840" i="5"/>
  <c r="D840" i="6" s="1"/>
  <c r="E841" i="5"/>
  <c r="D841" i="6" s="1"/>
  <c r="E842" i="5"/>
  <c r="D842" i="6" s="1"/>
  <c r="E843" i="5"/>
  <c r="D843" i="6" s="1"/>
  <c r="E844" i="5"/>
  <c r="D844" i="6" s="1"/>
  <c r="E845" i="5"/>
  <c r="D845" i="6" s="1"/>
  <c r="E846" i="5"/>
  <c r="D846" i="6" s="1"/>
  <c r="E847" i="5"/>
  <c r="D847" i="6" s="1"/>
  <c r="E848" i="5"/>
  <c r="D848" i="6" s="1"/>
  <c r="E849" i="5"/>
  <c r="D849" i="6" s="1"/>
  <c r="E850" i="5"/>
  <c r="D850" i="6" s="1"/>
  <c r="E851" i="5"/>
  <c r="D851" i="6" s="1"/>
  <c r="E852" i="5"/>
  <c r="D852" i="6" s="1"/>
  <c r="E853" i="5"/>
  <c r="D853" i="6" s="1"/>
  <c r="E854" i="5"/>
  <c r="D854" i="6" s="1"/>
  <c r="E855" i="5"/>
  <c r="D855" i="6" s="1"/>
  <c r="E856" i="5"/>
  <c r="D856" i="6" s="1"/>
  <c r="E857" i="5"/>
  <c r="D857" i="6" s="1"/>
  <c r="E858" i="5"/>
  <c r="D858" i="6" s="1"/>
  <c r="E859" i="5"/>
  <c r="D859" i="6" s="1"/>
  <c r="E860" i="5"/>
  <c r="D860" i="6" s="1"/>
  <c r="E861" i="5"/>
  <c r="D861" i="6" s="1"/>
  <c r="E862" i="5"/>
  <c r="D862" i="6" s="1"/>
  <c r="E863" i="5"/>
  <c r="D863" i="6" s="1"/>
  <c r="E864" i="5"/>
  <c r="D864" i="6" s="1"/>
  <c r="E865" i="5"/>
  <c r="D865" i="6" s="1"/>
  <c r="E866" i="5"/>
  <c r="D866" i="6" s="1"/>
  <c r="E867" i="5"/>
  <c r="D867" i="6" s="1"/>
  <c r="E868" i="5"/>
  <c r="D868" i="6" s="1"/>
  <c r="E869" i="5"/>
  <c r="D869" i="6" s="1"/>
  <c r="E870" i="5"/>
  <c r="D870" i="6" s="1"/>
  <c r="E871" i="5"/>
  <c r="D871" i="6" s="1"/>
  <c r="E872" i="5"/>
  <c r="D872" i="6" s="1"/>
  <c r="E873" i="5"/>
  <c r="D873" i="6" s="1"/>
  <c r="E874" i="5"/>
  <c r="D874" i="6" s="1"/>
  <c r="E875" i="5"/>
  <c r="D875" i="6" s="1"/>
  <c r="E876" i="5"/>
  <c r="D876" i="6" s="1"/>
  <c r="E877" i="5"/>
  <c r="D877" i="6" s="1"/>
  <c r="E878" i="5"/>
  <c r="D878" i="6" s="1"/>
  <c r="E879" i="5"/>
  <c r="D879" i="6" s="1"/>
  <c r="E880" i="5"/>
  <c r="D880" i="6" s="1"/>
  <c r="E881" i="5"/>
  <c r="D881" i="6" s="1"/>
  <c r="E882" i="5"/>
  <c r="D882" i="6" s="1"/>
  <c r="E883" i="5"/>
  <c r="D883" i="6" s="1"/>
  <c r="E884" i="5"/>
  <c r="D884" i="6" s="1"/>
  <c r="E885" i="5"/>
  <c r="D885" i="6" s="1"/>
  <c r="E886" i="5"/>
  <c r="D886" i="6" s="1"/>
  <c r="E887" i="5"/>
  <c r="D887" i="6" s="1"/>
  <c r="E888" i="5"/>
  <c r="D888" i="6" s="1"/>
  <c r="E889" i="5"/>
  <c r="D889" i="6" s="1"/>
  <c r="E890" i="5"/>
  <c r="D890" i="6" s="1"/>
  <c r="E891" i="5"/>
  <c r="D891" i="6" s="1"/>
  <c r="E892" i="5"/>
  <c r="D892" i="6" s="1"/>
  <c r="E893" i="5"/>
  <c r="D893" i="6" s="1"/>
  <c r="E894" i="5"/>
  <c r="D894" i="6" s="1"/>
  <c r="E895" i="5"/>
  <c r="D895" i="6" s="1"/>
  <c r="E896" i="5"/>
  <c r="D896" i="6" s="1"/>
  <c r="E897" i="5"/>
  <c r="D897" i="6" s="1"/>
  <c r="E898" i="5"/>
  <c r="D898" i="6" s="1"/>
  <c r="E899" i="5"/>
  <c r="D899" i="6" s="1"/>
  <c r="E900" i="5"/>
  <c r="D900" i="6" s="1"/>
  <c r="E901" i="5"/>
  <c r="D901" i="6" s="1"/>
  <c r="E902" i="5"/>
  <c r="D902" i="6" s="1"/>
  <c r="E903" i="5"/>
  <c r="D903" i="6" s="1"/>
  <c r="E904" i="5"/>
  <c r="D904" i="6" s="1"/>
  <c r="E905" i="5"/>
  <c r="D905" i="6" s="1"/>
  <c r="E906" i="5"/>
  <c r="D906" i="6" s="1"/>
  <c r="E907" i="5"/>
  <c r="D907" i="6" s="1"/>
  <c r="E908" i="5"/>
  <c r="D908" i="6" s="1"/>
  <c r="E909" i="5"/>
  <c r="D909" i="6" s="1"/>
  <c r="E910" i="5"/>
  <c r="D910" i="6" s="1"/>
  <c r="E911" i="5"/>
  <c r="D911" i="6" s="1"/>
  <c r="E912" i="5"/>
  <c r="D912" i="6" s="1"/>
  <c r="E913" i="5"/>
  <c r="D913" i="6" s="1"/>
  <c r="E914" i="5"/>
  <c r="D914" i="6" s="1"/>
  <c r="E915" i="5"/>
  <c r="D915" i="6" s="1"/>
  <c r="E916" i="5"/>
  <c r="D916" i="6" s="1"/>
  <c r="E917" i="5"/>
  <c r="D917" i="6" s="1"/>
  <c r="E918" i="5"/>
  <c r="D918" i="6" s="1"/>
  <c r="E919" i="5"/>
  <c r="D919" i="6" s="1"/>
  <c r="E920" i="5"/>
  <c r="D920" i="6" s="1"/>
  <c r="E921" i="5"/>
  <c r="D921" i="6" s="1"/>
  <c r="E922" i="5"/>
  <c r="D922" i="6" s="1"/>
  <c r="E923" i="5"/>
  <c r="D923" i="6" s="1"/>
  <c r="E924" i="5"/>
  <c r="D924" i="6" s="1"/>
  <c r="E925" i="5"/>
  <c r="D925" i="6" s="1"/>
  <c r="E926" i="5"/>
  <c r="D926" i="6" s="1"/>
  <c r="E927" i="5"/>
  <c r="D927" i="6" s="1"/>
  <c r="E928" i="5"/>
  <c r="D928" i="6" s="1"/>
  <c r="E929" i="5"/>
  <c r="D929" i="6" s="1"/>
  <c r="E930" i="5"/>
  <c r="D930" i="6" s="1"/>
  <c r="E2" i="5"/>
  <c r="D2" i="6" s="1"/>
  <c r="D3" i="5"/>
  <c r="E3" i="6" s="1"/>
  <c r="D4" i="5"/>
  <c r="E4" i="6" s="1"/>
  <c r="D5" i="5"/>
  <c r="E5" i="6" s="1"/>
  <c r="D6" i="5"/>
  <c r="E6" i="6" s="1"/>
  <c r="D7" i="5"/>
  <c r="E7" i="6" s="1"/>
  <c r="D8" i="5"/>
  <c r="E8" i="6" s="1"/>
  <c r="D9" i="5"/>
  <c r="E9" i="6" s="1"/>
  <c r="D10" i="5"/>
  <c r="E10" i="6" s="1"/>
  <c r="D11" i="5"/>
  <c r="E11" i="6" s="1"/>
  <c r="D12" i="5"/>
  <c r="E12" i="6" s="1"/>
  <c r="D13" i="5"/>
  <c r="E13" i="6" s="1"/>
  <c r="D14" i="5"/>
  <c r="E14" i="6" s="1"/>
  <c r="D15" i="5"/>
  <c r="E15" i="6" s="1"/>
  <c r="D16" i="5"/>
  <c r="E16" i="6" s="1"/>
  <c r="D17" i="5"/>
  <c r="E17" i="6" s="1"/>
  <c r="D18" i="5"/>
  <c r="E18" i="6" s="1"/>
  <c r="D19" i="5"/>
  <c r="E19" i="6" s="1"/>
  <c r="D20" i="5"/>
  <c r="E20" i="6" s="1"/>
  <c r="D21" i="5"/>
  <c r="E21" i="6" s="1"/>
  <c r="D22" i="5"/>
  <c r="E22" i="6" s="1"/>
  <c r="D23" i="5"/>
  <c r="E23" i="6" s="1"/>
  <c r="D24" i="5"/>
  <c r="E24" i="6" s="1"/>
  <c r="D25" i="5"/>
  <c r="E25" i="6" s="1"/>
  <c r="D26" i="5"/>
  <c r="E26" i="6" s="1"/>
  <c r="D27" i="5"/>
  <c r="E27" i="6" s="1"/>
  <c r="D28" i="5"/>
  <c r="E28" i="6" s="1"/>
  <c r="D29" i="5"/>
  <c r="E29" i="6" s="1"/>
  <c r="D30" i="5"/>
  <c r="E30" i="6" s="1"/>
  <c r="D31" i="5"/>
  <c r="E31" i="6" s="1"/>
  <c r="D32" i="5"/>
  <c r="E32" i="6" s="1"/>
  <c r="D33" i="5"/>
  <c r="E33" i="6" s="1"/>
  <c r="D34" i="5"/>
  <c r="E34" i="6" s="1"/>
  <c r="D35" i="5"/>
  <c r="E35" i="6" s="1"/>
  <c r="D36" i="5"/>
  <c r="E36" i="6" s="1"/>
  <c r="D37" i="5"/>
  <c r="E37" i="6" s="1"/>
  <c r="D38" i="5"/>
  <c r="E38" i="6" s="1"/>
  <c r="D39" i="5"/>
  <c r="E39" i="6" s="1"/>
  <c r="D40" i="5"/>
  <c r="E40" i="6" s="1"/>
  <c r="D41" i="5"/>
  <c r="E41" i="6" s="1"/>
  <c r="D42" i="5"/>
  <c r="E42" i="6" s="1"/>
  <c r="D43" i="5"/>
  <c r="E43" i="6" s="1"/>
  <c r="D44" i="5"/>
  <c r="E44" i="6" s="1"/>
  <c r="D45" i="5"/>
  <c r="E45" i="6" s="1"/>
  <c r="D46" i="5"/>
  <c r="E46" i="6" s="1"/>
  <c r="D47" i="5"/>
  <c r="E47" i="6" s="1"/>
  <c r="D48" i="5"/>
  <c r="E48" i="6" s="1"/>
  <c r="D49" i="5"/>
  <c r="E49" i="6" s="1"/>
  <c r="D50" i="5"/>
  <c r="E50" i="6" s="1"/>
  <c r="D51" i="5"/>
  <c r="E51" i="6" s="1"/>
  <c r="D52" i="5"/>
  <c r="E52" i="6" s="1"/>
  <c r="D53" i="5"/>
  <c r="E53" i="6" s="1"/>
  <c r="D54" i="5"/>
  <c r="E54" i="6" s="1"/>
  <c r="D55" i="5"/>
  <c r="E55" i="6" s="1"/>
  <c r="D56" i="5"/>
  <c r="E56" i="6" s="1"/>
  <c r="D57" i="5"/>
  <c r="E57" i="6" s="1"/>
  <c r="D58" i="5"/>
  <c r="E58" i="6" s="1"/>
  <c r="D59" i="5"/>
  <c r="E59" i="6" s="1"/>
  <c r="D60" i="5"/>
  <c r="E60" i="6" s="1"/>
  <c r="D61" i="5"/>
  <c r="E61" i="6" s="1"/>
  <c r="D62" i="5"/>
  <c r="E62" i="6" s="1"/>
  <c r="D63" i="5"/>
  <c r="E63" i="6" s="1"/>
  <c r="D64" i="5"/>
  <c r="E64" i="6" s="1"/>
  <c r="D65" i="5"/>
  <c r="E65" i="6" s="1"/>
  <c r="D66" i="5"/>
  <c r="E66" i="6" s="1"/>
  <c r="D67" i="5"/>
  <c r="E67" i="6" s="1"/>
  <c r="D68" i="5"/>
  <c r="E68" i="6" s="1"/>
  <c r="D69" i="5"/>
  <c r="E69" i="6" s="1"/>
  <c r="D70" i="5"/>
  <c r="E70" i="6" s="1"/>
  <c r="D71" i="5"/>
  <c r="E71" i="6" s="1"/>
  <c r="D72" i="5"/>
  <c r="E72" i="6" s="1"/>
  <c r="D73" i="5"/>
  <c r="E73" i="6" s="1"/>
  <c r="D74" i="5"/>
  <c r="E74" i="6" s="1"/>
  <c r="D75" i="5"/>
  <c r="E75" i="6" s="1"/>
  <c r="D76" i="5"/>
  <c r="E76" i="6" s="1"/>
  <c r="D77" i="5"/>
  <c r="E77" i="6" s="1"/>
  <c r="D78" i="5"/>
  <c r="E78" i="6" s="1"/>
  <c r="D79" i="5"/>
  <c r="E79" i="6" s="1"/>
  <c r="D80" i="5"/>
  <c r="E80" i="6" s="1"/>
  <c r="D81" i="5"/>
  <c r="E81" i="6" s="1"/>
  <c r="D82" i="5"/>
  <c r="E82" i="6" s="1"/>
  <c r="D83" i="5"/>
  <c r="E83" i="6" s="1"/>
  <c r="D84" i="5"/>
  <c r="E84" i="6" s="1"/>
  <c r="D85" i="5"/>
  <c r="E85" i="6" s="1"/>
  <c r="D86" i="5"/>
  <c r="E86" i="6" s="1"/>
  <c r="D87" i="5"/>
  <c r="E87" i="6" s="1"/>
  <c r="D88" i="5"/>
  <c r="E88" i="6" s="1"/>
  <c r="D89" i="5"/>
  <c r="E89" i="6" s="1"/>
  <c r="D90" i="5"/>
  <c r="E90" i="6" s="1"/>
  <c r="D91" i="5"/>
  <c r="E91" i="6" s="1"/>
  <c r="D92" i="5"/>
  <c r="E92" i="6" s="1"/>
  <c r="D93" i="5"/>
  <c r="E93" i="6" s="1"/>
  <c r="D94" i="5"/>
  <c r="E94" i="6" s="1"/>
  <c r="D95" i="5"/>
  <c r="E95" i="6" s="1"/>
  <c r="D96" i="5"/>
  <c r="E96" i="6" s="1"/>
  <c r="D97" i="5"/>
  <c r="E97" i="6" s="1"/>
  <c r="D98" i="5"/>
  <c r="E98" i="6" s="1"/>
  <c r="D99" i="5"/>
  <c r="E99" i="6" s="1"/>
  <c r="D100" i="5"/>
  <c r="E100" i="6" s="1"/>
  <c r="D101" i="5"/>
  <c r="E101" i="6" s="1"/>
  <c r="D102" i="5"/>
  <c r="E102" i="6" s="1"/>
  <c r="D103" i="5"/>
  <c r="E103" i="6" s="1"/>
  <c r="D104" i="5"/>
  <c r="E104" i="6" s="1"/>
  <c r="D105" i="5"/>
  <c r="E105" i="6" s="1"/>
  <c r="D106" i="5"/>
  <c r="E106" i="6" s="1"/>
  <c r="D107" i="5"/>
  <c r="E107" i="6" s="1"/>
  <c r="D108" i="5"/>
  <c r="E108" i="6" s="1"/>
  <c r="D109" i="5"/>
  <c r="E109" i="6" s="1"/>
  <c r="D110" i="5"/>
  <c r="E110" i="6" s="1"/>
  <c r="D111" i="5"/>
  <c r="E111" i="6" s="1"/>
  <c r="D112" i="5"/>
  <c r="E112" i="6" s="1"/>
  <c r="D113" i="5"/>
  <c r="E113" i="6" s="1"/>
  <c r="D114" i="5"/>
  <c r="E114" i="6" s="1"/>
  <c r="D115" i="5"/>
  <c r="E115" i="6" s="1"/>
  <c r="D116" i="5"/>
  <c r="E116" i="6" s="1"/>
  <c r="D117" i="5"/>
  <c r="E117" i="6" s="1"/>
  <c r="D118" i="5"/>
  <c r="E118" i="6" s="1"/>
  <c r="D119" i="5"/>
  <c r="E119" i="6" s="1"/>
  <c r="D120" i="5"/>
  <c r="E120" i="6" s="1"/>
  <c r="D121" i="5"/>
  <c r="E121" i="6" s="1"/>
  <c r="D122" i="5"/>
  <c r="E122" i="6" s="1"/>
  <c r="D123" i="5"/>
  <c r="E123" i="6" s="1"/>
  <c r="D124" i="5"/>
  <c r="E124" i="6" s="1"/>
  <c r="D125" i="5"/>
  <c r="E125" i="6" s="1"/>
  <c r="D126" i="5"/>
  <c r="E126" i="6" s="1"/>
  <c r="D127" i="5"/>
  <c r="E127" i="6" s="1"/>
  <c r="D128" i="5"/>
  <c r="E128" i="6" s="1"/>
  <c r="D129" i="5"/>
  <c r="E129" i="6" s="1"/>
  <c r="D130" i="5"/>
  <c r="E130" i="6" s="1"/>
  <c r="D131" i="5"/>
  <c r="E131" i="6" s="1"/>
  <c r="D132" i="5"/>
  <c r="E132" i="6" s="1"/>
  <c r="D133" i="5"/>
  <c r="E133" i="6" s="1"/>
  <c r="D134" i="5"/>
  <c r="E134" i="6" s="1"/>
  <c r="D135" i="5"/>
  <c r="E135" i="6" s="1"/>
  <c r="D136" i="5"/>
  <c r="E136" i="6" s="1"/>
  <c r="D137" i="5"/>
  <c r="E137" i="6" s="1"/>
  <c r="D138" i="5"/>
  <c r="E138" i="6" s="1"/>
  <c r="D139" i="5"/>
  <c r="E139" i="6" s="1"/>
  <c r="D140" i="5"/>
  <c r="E140" i="6" s="1"/>
  <c r="D141" i="5"/>
  <c r="E141" i="6" s="1"/>
  <c r="D142" i="5"/>
  <c r="E142" i="6" s="1"/>
  <c r="D143" i="5"/>
  <c r="E143" i="6" s="1"/>
  <c r="D144" i="5"/>
  <c r="E144" i="6" s="1"/>
  <c r="D145" i="5"/>
  <c r="E145" i="6" s="1"/>
  <c r="D146" i="5"/>
  <c r="E146" i="6" s="1"/>
  <c r="D147" i="5"/>
  <c r="E147" i="6" s="1"/>
  <c r="D148" i="5"/>
  <c r="E148" i="6" s="1"/>
  <c r="D149" i="5"/>
  <c r="E149" i="6" s="1"/>
  <c r="D150" i="5"/>
  <c r="E150" i="6" s="1"/>
  <c r="D151" i="5"/>
  <c r="E151" i="6" s="1"/>
  <c r="D152" i="5"/>
  <c r="E152" i="6" s="1"/>
  <c r="D153" i="5"/>
  <c r="E153" i="6" s="1"/>
  <c r="D154" i="5"/>
  <c r="E154" i="6" s="1"/>
  <c r="D155" i="5"/>
  <c r="E155" i="6" s="1"/>
  <c r="D156" i="5"/>
  <c r="E156" i="6" s="1"/>
  <c r="D157" i="5"/>
  <c r="E157" i="6" s="1"/>
  <c r="D158" i="5"/>
  <c r="E158" i="6" s="1"/>
  <c r="D159" i="5"/>
  <c r="E159" i="6" s="1"/>
  <c r="D160" i="5"/>
  <c r="E160" i="6" s="1"/>
  <c r="D161" i="5"/>
  <c r="E161" i="6" s="1"/>
  <c r="D162" i="5"/>
  <c r="E162" i="6" s="1"/>
  <c r="D163" i="5"/>
  <c r="E163" i="6" s="1"/>
  <c r="D164" i="5"/>
  <c r="E164" i="6" s="1"/>
  <c r="D165" i="5"/>
  <c r="E165" i="6" s="1"/>
  <c r="D166" i="5"/>
  <c r="E166" i="6" s="1"/>
  <c r="D167" i="5"/>
  <c r="E167" i="6" s="1"/>
  <c r="D168" i="5"/>
  <c r="E168" i="6" s="1"/>
  <c r="D169" i="5"/>
  <c r="E169" i="6" s="1"/>
  <c r="D170" i="5"/>
  <c r="E170" i="6" s="1"/>
  <c r="D171" i="5"/>
  <c r="E171" i="6" s="1"/>
  <c r="D172" i="5"/>
  <c r="E172" i="6" s="1"/>
  <c r="D173" i="5"/>
  <c r="E173" i="6" s="1"/>
  <c r="D174" i="5"/>
  <c r="E174" i="6" s="1"/>
  <c r="D175" i="5"/>
  <c r="E175" i="6" s="1"/>
  <c r="D176" i="5"/>
  <c r="E176" i="6" s="1"/>
  <c r="D177" i="5"/>
  <c r="E177" i="6" s="1"/>
  <c r="D178" i="5"/>
  <c r="E178" i="6" s="1"/>
  <c r="D179" i="5"/>
  <c r="E179" i="6" s="1"/>
  <c r="D180" i="5"/>
  <c r="E180" i="6" s="1"/>
  <c r="D181" i="5"/>
  <c r="E181" i="6" s="1"/>
  <c r="D182" i="5"/>
  <c r="E182" i="6" s="1"/>
  <c r="D183" i="5"/>
  <c r="E183" i="6" s="1"/>
  <c r="D184" i="5"/>
  <c r="E184" i="6" s="1"/>
  <c r="D185" i="5"/>
  <c r="E185" i="6" s="1"/>
  <c r="D186" i="5"/>
  <c r="E186" i="6" s="1"/>
  <c r="D187" i="5"/>
  <c r="E187" i="6" s="1"/>
  <c r="D188" i="5"/>
  <c r="E188" i="6" s="1"/>
  <c r="D189" i="5"/>
  <c r="E189" i="6" s="1"/>
  <c r="D190" i="5"/>
  <c r="E190" i="6" s="1"/>
  <c r="D191" i="5"/>
  <c r="E191" i="6" s="1"/>
  <c r="D192" i="5"/>
  <c r="E192" i="6" s="1"/>
  <c r="D193" i="5"/>
  <c r="E193" i="6" s="1"/>
  <c r="D194" i="5"/>
  <c r="E194" i="6" s="1"/>
  <c r="D195" i="5"/>
  <c r="E195" i="6" s="1"/>
  <c r="D196" i="5"/>
  <c r="E196" i="6" s="1"/>
  <c r="D197" i="5"/>
  <c r="E197" i="6" s="1"/>
  <c r="D198" i="5"/>
  <c r="E198" i="6" s="1"/>
  <c r="D199" i="5"/>
  <c r="E199" i="6" s="1"/>
  <c r="D200" i="5"/>
  <c r="E200" i="6" s="1"/>
  <c r="D201" i="5"/>
  <c r="E201" i="6" s="1"/>
  <c r="D202" i="5"/>
  <c r="E202" i="6" s="1"/>
  <c r="D203" i="5"/>
  <c r="E203" i="6" s="1"/>
  <c r="D204" i="5"/>
  <c r="E204" i="6" s="1"/>
  <c r="D205" i="5"/>
  <c r="E205" i="6" s="1"/>
  <c r="D206" i="5"/>
  <c r="E206" i="6" s="1"/>
  <c r="D207" i="5"/>
  <c r="E207" i="6" s="1"/>
  <c r="D208" i="5"/>
  <c r="E208" i="6" s="1"/>
  <c r="D209" i="5"/>
  <c r="E209" i="6" s="1"/>
  <c r="D210" i="5"/>
  <c r="E210" i="6" s="1"/>
  <c r="D211" i="5"/>
  <c r="E211" i="6" s="1"/>
  <c r="D212" i="5"/>
  <c r="E212" i="6" s="1"/>
  <c r="D213" i="5"/>
  <c r="E213" i="6" s="1"/>
  <c r="D214" i="5"/>
  <c r="E214" i="6" s="1"/>
  <c r="D215" i="5"/>
  <c r="E215" i="6" s="1"/>
  <c r="D216" i="5"/>
  <c r="E216" i="6" s="1"/>
  <c r="D217" i="5"/>
  <c r="E217" i="6" s="1"/>
  <c r="D218" i="5"/>
  <c r="E218" i="6" s="1"/>
  <c r="D219" i="5"/>
  <c r="E219" i="6" s="1"/>
  <c r="D220" i="5"/>
  <c r="E220" i="6" s="1"/>
  <c r="D221" i="5"/>
  <c r="E221" i="6" s="1"/>
  <c r="D222" i="5"/>
  <c r="E222" i="6" s="1"/>
  <c r="D223" i="5"/>
  <c r="E223" i="6" s="1"/>
  <c r="D224" i="5"/>
  <c r="E224" i="6" s="1"/>
  <c r="D225" i="5"/>
  <c r="E225" i="6" s="1"/>
  <c r="D226" i="5"/>
  <c r="E226" i="6" s="1"/>
  <c r="D227" i="5"/>
  <c r="E227" i="6" s="1"/>
  <c r="D228" i="5"/>
  <c r="E228" i="6" s="1"/>
  <c r="D229" i="5"/>
  <c r="E229" i="6" s="1"/>
  <c r="D230" i="5"/>
  <c r="E230" i="6" s="1"/>
  <c r="D231" i="5"/>
  <c r="E231" i="6" s="1"/>
  <c r="D232" i="5"/>
  <c r="E232" i="6" s="1"/>
  <c r="D233" i="5"/>
  <c r="E233" i="6" s="1"/>
  <c r="D234" i="5"/>
  <c r="E234" i="6" s="1"/>
  <c r="D235" i="5"/>
  <c r="E235" i="6" s="1"/>
  <c r="D236" i="5"/>
  <c r="E236" i="6" s="1"/>
  <c r="D237" i="5"/>
  <c r="E237" i="6" s="1"/>
  <c r="D238" i="5"/>
  <c r="E238" i="6" s="1"/>
  <c r="D239" i="5"/>
  <c r="E239" i="6" s="1"/>
  <c r="D240" i="5"/>
  <c r="E240" i="6" s="1"/>
  <c r="D241" i="5"/>
  <c r="E241" i="6" s="1"/>
  <c r="D242" i="5"/>
  <c r="E242" i="6" s="1"/>
  <c r="D243" i="5"/>
  <c r="E243" i="6" s="1"/>
  <c r="D244" i="5"/>
  <c r="E244" i="6" s="1"/>
  <c r="D245" i="5"/>
  <c r="E245" i="6" s="1"/>
  <c r="D246" i="5"/>
  <c r="E246" i="6" s="1"/>
  <c r="D247" i="5"/>
  <c r="E247" i="6" s="1"/>
  <c r="D248" i="5"/>
  <c r="E248" i="6" s="1"/>
  <c r="D249" i="5"/>
  <c r="E249" i="6" s="1"/>
  <c r="D250" i="5"/>
  <c r="E250" i="6" s="1"/>
  <c r="D251" i="5"/>
  <c r="E251" i="6" s="1"/>
  <c r="D252" i="5"/>
  <c r="E252" i="6" s="1"/>
  <c r="D253" i="5"/>
  <c r="E253" i="6" s="1"/>
  <c r="D254" i="5"/>
  <c r="E254" i="6" s="1"/>
  <c r="D255" i="5"/>
  <c r="E255" i="6" s="1"/>
  <c r="D256" i="5"/>
  <c r="E256" i="6" s="1"/>
  <c r="D257" i="5"/>
  <c r="E257" i="6" s="1"/>
  <c r="D258" i="5"/>
  <c r="E258" i="6" s="1"/>
  <c r="D259" i="5"/>
  <c r="E259" i="6" s="1"/>
  <c r="D260" i="5"/>
  <c r="E260" i="6" s="1"/>
  <c r="D261" i="5"/>
  <c r="E261" i="6" s="1"/>
  <c r="D262" i="5"/>
  <c r="E262" i="6" s="1"/>
  <c r="D263" i="5"/>
  <c r="E263" i="6" s="1"/>
  <c r="D264" i="5"/>
  <c r="E264" i="6" s="1"/>
  <c r="D265" i="5"/>
  <c r="E265" i="6" s="1"/>
  <c r="D266" i="5"/>
  <c r="E266" i="6" s="1"/>
  <c r="D267" i="5"/>
  <c r="E267" i="6" s="1"/>
  <c r="D268" i="5"/>
  <c r="E268" i="6" s="1"/>
  <c r="D269" i="5"/>
  <c r="E269" i="6" s="1"/>
  <c r="D270" i="5"/>
  <c r="E270" i="6" s="1"/>
  <c r="D271" i="5"/>
  <c r="E271" i="6" s="1"/>
  <c r="D272" i="5"/>
  <c r="E272" i="6" s="1"/>
  <c r="D273" i="5"/>
  <c r="E273" i="6" s="1"/>
  <c r="D274" i="5"/>
  <c r="E274" i="6" s="1"/>
  <c r="D275" i="5"/>
  <c r="E275" i="6" s="1"/>
  <c r="D276" i="5"/>
  <c r="E276" i="6" s="1"/>
  <c r="D277" i="5"/>
  <c r="E277" i="6" s="1"/>
  <c r="D278" i="5"/>
  <c r="E278" i="6" s="1"/>
  <c r="D279" i="5"/>
  <c r="E279" i="6" s="1"/>
  <c r="D280" i="5"/>
  <c r="E280" i="6" s="1"/>
  <c r="D281" i="5"/>
  <c r="E281" i="6" s="1"/>
  <c r="D282" i="5"/>
  <c r="E282" i="6" s="1"/>
  <c r="D283" i="5"/>
  <c r="E283" i="6" s="1"/>
  <c r="D284" i="5"/>
  <c r="E284" i="6" s="1"/>
  <c r="D285" i="5"/>
  <c r="E285" i="6" s="1"/>
  <c r="D286" i="5"/>
  <c r="E286" i="6" s="1"/>
  <c r="D287" i="5"/>
  <c r="E287" i="6" s="1"/>
  <c r="D288" i="5"/>
  <c r="E288" i="6" s="1"/>
  <c r="D289" i="5"/>
  <c r="E289" i="6" s="1"/>
  <c r="D290" i="5"/>
  <c r="E290" i="6" s="1"/>
  <c r="D291" i="5"/>
  <c r="E291" i="6" s="1"/>
  <c r="D292" i="5"/>
  <c r="E292" i="6" s="1"/>
  <c r="D293" i="5"/>
  <c r="E293" i="6" s="1"/>
  <c r="D294" i="5"/>
  <c r="E294" i="6" s="1"/>
  <c r="D295" i="5"/>
  <c r="E295" i="6" s="1"/>
  <c r="D296" i="5"/>
  <c r="E296" i="6" s="1"/>
  <c r="D297" i="5"/>
  <c r="E297" i="6" s="1"/>
  <c r="D298" i="5"/>
  <c r="E298" i="6" s="1"/>
  <c r="D299" i="5"/>
  <c r="E299" i="6" s="1"/>
  <c r="D300" i="5"/>
  <c r="E300" i="6" s="1"/>
  <c r="D301" i="5"/>
  <c r="E301" i="6" s="1"/>
  <c r="D302" i="5"/>
  <c r="E302" i="6" s="1"/>
  <c r="D303" i="5"/>
  <c r="E303" i="6" s="1"/>
  <c r="D304" i="5"/>
  <c r="E304" i="6" s="1"/>
  <c r="D305" i="5"/>
  <c r="E305" i="6" s="1"/>
  <c r="D306" i="5"/>
  <c r="E306" i="6" s="1"/>
  <c r="D307" i="5"/>
  <c r="E307" i="6" s="1"/>
  <c r="D308" i="5"/>
  <c r="E308" i="6" s="1"/>
  <c r="D309" i="5"/>
  <c r="E309" i="6" s="1"/>
  <c r="D310" i="5"/>
  <c r="E310" i="6" s="1"/>
  <c r="D311" i="5"/>
  <c r="E311" i="6" s="1"/>
  <c r="D312" i="5"/>
  <c r="E312" i="6" s="1"/>
  <c r="D313" i="5"/>
  <c r="E313" i="6" s="1"/>
  <c r="D314" i="5"/>
  <c r="E314" i="6" s="1"/>
  <c r="D315" i="5"/>
  <c r="E315" i="6" s="1"/>
  <c r="D316" i="5"/>
  <c r="E316" i="6" s="1"/>
  <c r="D317" i="5"/>
  <c r="E317" i="6" s="1"/>
  <c r="D318" i="5"/>
  <c r="E318" i="6" s="1"/>
  <c r="D319" i="5"/>
  <c r="E319" i="6" s="1"/>
  <c r="D320" i="5"/>
  <c r="E320" i="6" s="1"/>
  <c r="D321" i="5"/>
  <c r="E321" i="6" s="1"/>
  <c r="D322" i="5"/>
  <c r="E322" i="6" s="1"/>
  <c r="D323" i="5"/>
  <c r="E323" i="6" s="1"/>
  <c r="D324" i="5"/>
  <c r="E324" i="6" s="1"/>
  <c r="D325" i="5"/>
  <c r="E325" i="6" s="1"/>
  <c r="D326" i="5"/>
  <c r="E326" i="6" s="1"/>
  <c r="D327" i="5"/>
  <c r="E327" i="6" s="1"/>
  <c r="D328" i="5"/>
  <c r="E328" i="6" s="1"/>
  <c r="D329" i="5"/>
  <c r="E329" i="6" s="1"/>
  <c r="D330" i="5"/>
  <c r="E330" i="6" s="1"/>
  <c r="D331" i="5"/>
  <c r="E331" i="6" s="1"/>
  <c r="D332" i="5"/>
  <c r="E332" i="6" s="1"/>
  <c r="D333" i="5"/>
  <c r="E333" i="6" s="1"/>
  <c r="D334" i="5"/>
  <c r="E334" i="6" s="1"/>
  <c r="D335" i="5"/>
  <c r="E335" i="6" s="1"/>
  <c r="D336" i="5"/>
  <c r="E336" i="6" s="1"/>
  <c r="D337" i="5"/>
  <c r="E337" i="6" s="1"/>
  <c r="D338" i="5"/>
  <c r="E338" i="6" s="1"/>
  <c r="D339" i="5"/>
  <c r="E339" i="6" s="1"/>
  <c r="D340" i="5"/>
  <c r="E340" i="6" s="1"/>
  <c r="D341" i="5"/>
  <c r="E341" i="6" s="1"/>
  <c r="D342" i="5"/>
  <c r="E342" i="6" s="1"/>
  <c r="D343" i="5"/>
  <c r="E343" i="6" s="1"/>
  <c r="D344" i="5"/>
  <c r="E344" i="6" s="1"/>
  <c r="D345" i="5"/>
  <c r="E345" i="6" s="1"/>
  <c r="D346" i="5"/>
  <c r="E346" i="6" s="1"/>
  <c r="D347" i="5"/>
  <c r="E347" i="6" s="1"/>
  <c r="D348" i="5"/>
  <c r="E348" i="6" s="1"/>
  <c r="D349" i="5"/>
  <c r="E349" i="6" s="1"/>
  <c r="D350" i="5"/>
  <c r="E350" i="6" s="1"/>
  <c r="D351" i="5"/>
  <c r="E351" i="6" s="1"/>
  <c r="D352" i="5"/>
  <c r="E352" i="6" s="1"/>
  <c r="D353" i="5"/>
  <c r="E353" i="6" s="1"/>
  <c r="D354" i="5"/>
  <c r="E354" i="6" s="1"/>
  <c r="D355" i="5"/>
  <c r="E355" i="6" s="1"/>
  <c r="D356" i="5"/>
  <c r="E356" i="6" s="1"/>
  <c r="D357" i="5"/>
  <c r="E357" i="6" s="1"/>
  <c r="D358" i="5"/>
  <c r="E358" i="6" s="1"/>
  <c r="D359" i="5"/>
  <c r="E359" i="6" s="1"/>
  <c r="D360" i="5"/>
  <c r="E360" i="6" s="1"/>
  <c r="D361" i="5"/>
  <c r="E361" i="6" s="1"/>
  <c r="D362" i="5"/>
  <c r="E362" i="6" s="1"/>
  <c r="D363" i="5"/>
  <c r="E363" i="6" s="1"/>
  <c r="D364" i="5"/>
  <c r="E364" i="6" s="1"/>
  <c r="D365" i="5"/>
  <c r="E365" i="6" s="1"/>
  <c r="D366" i="5"/>
  <c r="E366" i="6" s="1"/>
  <c r="D367" i="5"/>
  <c r="E367" i="6" s="1"/>
  <c r="D368" i="5"/>
  <c r="E368" i="6" s="1"/>
  <c r="D369" i="5"/>
  <c r="E369" i="6" s="1"/>
  <c r="D370" i="5"/>
  <c r="E370" i="6" s="1"/>
  <c r="D371" i="5"/>
  <c r="E371" i="6" s="1"/>
  <c r="D372" i="5"/>
  <c r="E372" i="6" s="1"/>
  <c r="D373" i="5"/>
  <c r="E373" i="6" s="1"/>
  <c r="D374" i="5"/>
  <c r="E374" i="6" s="1"/>
  <c r="D375" i="5"/>
  <c r="E375" i="6" s="1"/>
  <c r="D376" i="5"/>
  <c r="E376" i="6" s="1"/>
  <c r="D377" i="5"/>
  <c r="E377" i="6" s="1"/>
  <c r="D378" i="5"/>
  <c r="E378" i="6" s="1"/>
  <c r="D379" i="5"/>
  <c r="E379" i="6" s="1"/>
  <c r="D380" i="5"/>
  <c r="E380" i="6" s="1"/>
  <c r="D381" i="5"/>
  <c r="E381" i="6" s="1"/>
  <c r="D382" i="5"/>
  <c r="E382" i="6" s="1"/>
  <c r="D383" i="5"/>
  <c r="E383" i="6" s="1"/>
  <c r="D384" i="5"/>
  <c r="E384" i="6" s="1"/>
  <c r="D385" i="5"/>
  <c r="E385" i="6" s="1"/>
  <c r="D386" i="5"/>
  <c r="E386" i="6" s="1"/>
  <c r="D387" i="5"/>
  <c r="E387" i="6" s="1"/>
  <c r="D388" i="5"/>
  <c r="E388" i="6" s="1"/>
  <c r="D389" i="5"/>
  <c r="E389" i="6" s="1"/>
  <c r="D390" i="5"/>
  <c r="E390" i="6" s="1"/>
  <c r="D391" i="5"/>
  <c r="E391" i="6" s="1"/>
  <c r="D392" i="5"/>
  <c r="E392" i="6" s="1"/>
  <c r="D393" i="5"/>
  <c r="E393" i="6" s="1"/>
  <c r="D394" i="5"/>
  <c r="E394" i="6" s="1"/>
  <c r="D395" i="5"/>
  <c r="E395" i="6" s="1"/>
  <c r="D396" i="5"/>
  <c r="E396" i="6" s="1"/>
  <c r="D397" i="5"/>
  <c r="E397" i="6" s="1"/>
  <c r="D398" i="5"/>
  <c r="E398" i="6" s="1"/>
  <c r="D399" i="5"/>
  <c r="E399" i="6" s="1"/>
  <c r="D400" i="5"/>
  <c r="E400" i="6" s="1"/>
  <c r="D401" i="5"/>
  <c r="E401" i="6" s="1"/>
  <c r="D402" i="5"/>
  <c r="E402" i="6" s="1"/>
  <c r="D403" i="5"/>
  <c r="E403" i="6" s="1"/>
  <c r="D404" i="5"/>
  <c r="E404" i="6" s="1"/>
  <c r="D405" i="5"/>
  <c r="E405" i="6" s="1"/>
  <c r="D406" i="5"/>
  <c r="E406" i="6" s="1"/>
  <c r="D407" i="5"/>
  <c r="E407" i="6" s="1"/>
  <c r="D408" i="5"/>
  <c r="E408" i="6" s="1"/>
  <c r="D409" i="5"/>
  <c r="E409" i="6" s="1"/>
  <c r="D410" i="5"/>
  <c r="E410" i="6" s="1"/>
  <c r="D411" i="5"/>
  <c r="E411" i="6" s="1"/>
  <c r="D412" i="5"/>
  <c r="E412" i="6" s="1"/>
  <c r="D413" i="5"/>
  <c r="E413" i="6" s="1"/>
  <c r="D414" i="5"/>
  <c r="E414" i="6" s="1"/>
  <c r="D415" i="5"/>
  <c r="E415" i="6" s="1"/>
  <c r="D416" i="5"/>
  <c r="E416" i="6" s="1"/>
  <c r="D417" i="5"/>
  <c r="E417" i="6" s="1"/>
  <c r="D418" i="5"/>
  <c r="E418" i="6" s="1"/>
  <c r="D419" i="5"/>
  <c r="E419" i="6" s="1"/>
  <c r="D420" i="5"/>
  <c r="E420" i="6" s="1"/>
  <c r="D421" i="5"/>
  <c r="E421" i="6" s="1"/>
  <c r="D422" i="5"/>
  <c r="E422" i="6" s="1"/>
  <c r="D423" i="5"/>
  <c r="E423" i="6" s="1"/>
  <c r="D424" i="5"/>
  <c r="E424" i="6" s="1"/>
  <c r="D425" i="5"/>
  <c r="E425" i="6" s="1"/>
  <c r="D426" i="5"/>
  <c r="E426" i="6" s="1"/>
  <c r="D427" i="5"/>
  <c r="E427" i="6" s="1"/>
  <c r="D428" i="5"/>
  <c r="E428" i="6" s="1"/>
  <c r="D429" i="5"/>
  <c r="E429" i="6" s="1"/>
  <c r="D430" i="5"/>
  <c r="E430" i="6" s="1"/>
  <c r="D431" i="5"/>
  <c r="E431" i="6" s="1"/>
  <c r="D432" i="5"/>
  <c r="E432" i="6" s="1"/>
  <c r="D433" i="5"/>
  <c r="E433" i="6" s="1"/>
  <c r="D434" i="5"/>
  <c r="E434" i="6" s="1"/>
  <c r="D435" i="5"/>
  <c r="E435" i="6" s="1"/>
  <c r="D436" i="5"/>
  <c r="E436" i="6" s="1"/>
  <c r="D437" i="5"/>
  <c r="E437" i="6" s="1"/>
  <c r="D438" i="5"/>
  <c r="E438" i="6" s="1"/>
  <c r="D439" i="5"/>
  <c r="E439" i="6" s="1"/>
  <c r="D440" i="5"/>
  <c r="E440" i="6" s="1"/>
  <c r="D441" i="5"/>
  <c r="E441" i="6" s="1"/>
  <c r="D442" i="5"/>
  <c r="E442" i="6" s="1"/>
  <c r="D443" i="5"/>
  <c r="E443" i="6" s="1"/>
  <c r="D444" i="5"/>
  <c r="E444" i="6" s="1"/>
  <c r="D445" i="5"/>
  <c r="E445" i="6" s="1"/>
  <c r="D446" i="5"/>
  <c r="E446" i="6" s="1"/>
  <c r="D447" i="5"/>
  <c r="E447" i="6" s="1"/>
  <c r="D448" i="5"/>
  <c r="E448" i="6" s="1"/>
  <c r="D449" i="5"/>
  <c r="E449" i="6" s="1"/>
  <c r="D450" i="5"/>
  <c r="E450" i="6" s="1"/>
  <c r="D451" i="5"/>
  <c r="E451" i="6" s="1"/>
  <c r="D452" i="5"/>
  <c r="E452" i="6" s="1"/>
  <c r="D453" i="5"/>
  <c r="E453" i="6" s="1"/>
  <c r="D454" i="5"/>
  <c r="E454" i="6" s="1"/>
  <c r="D455" i="5"/>
  <c r="E455" i="6" s="1"/>
  <c r="D456" i="5"/>
  <c r="E456" i="6" s="1"/>
  <c r="D457" i="5"/>
  <c r="E457" i="6" s="1"/>
  <c r="D458" i="5"/>
  <c r="E458" i="6" s="1"/>
  <c r="D459" i="5"/>
  <c r="E459" i="6" s="1"/>
  <c r="D460" i="5"/>
  <c r="E460" i="6" s="1"/>
  <c r="D461" i="5"/>
  <c r="E461" i="6" s="1"/>
  <c r="D462" i="5"/>
  <c r="E462" i="6" s="1"/>
  <c r="D463" i="5"/>
  <c r="E463" i="6" s="1"/>
  <c r="D464" i="5"/>
  <c r="E464" i="6" s="1"/>
  <c r="D465" i="5"/>
  <c r="E465" i="6" s="1"/>
  <c r="D466" i="5"/>
  <c r="E466" i="6" s="1"/>
  <c r="D467" i="5"/>
  <c r="E467" i="6" s="1"/>
  <c r="D468" i="5"/>
  <c r="E468" i="6" s="1"/>
  <c r="D469" i="5"/>
  <c r="E469" i="6" s="1"/>
  <c r="D470" i="5"/>
  <c r="E470" i="6" s="1"/>
  <c r="D471" i="5"/>
  <c r="E471" i="6" s="1"/>
  <c r="D472" i="5"/>
  <c r="E472" i="6" s="1"/>
  <c r="D473" i="5"/>
  <c r="E473" i="6" s="1"/>
  <c r="D474" i="5"/>
  <c r="E474" i="6" s="1"/>
  <c r="D475" i="5"/>
  <c r="E475" i="6" s="1"/>
  <c r="D476" i="5"/>
  <c r="E476" i="6" s="1"/>
  <c r="D477" i="5"/>
  <c r="E477" i="6" s="1"/>
  <c r="D478" i="5"/>
  <c r="E478" i="6" s="1"/>
  <c r="D479" i="5"/>
  <c r="E479" i="6" s="1"/>
  <c r="D480" i="5"/>
  <c r="E480" i="6" s="1"/>
  <c r="D481" i="5"/>
  <c r="E481" i="6" s="1"/>
  <c r="D482" i="5"/>
  <c r="E482" i="6" s="1"/>
  <c r="D483" i="5"/>
  <c r="E483" i="6" s="1"/>
  <c r="D484" i="5"/>
  <c r="E484" i="6" s="1"/>
  <c r="D485" i="5"/>
  <c r="E485" i="6" s="1"/>
  <c r="D486" i="5"/>
  <c r="E486" i="6" s="1"/>
  <c r="D487" i="5"/>
  <c r="E487" i="6" s="1"/>
  <c r="D488" i="5"/>
  <c r="E488" i="6" s="1"/>
  <c r="D489" i="5"/>
  <c r="E489" i="6" s="1"/>
  <c r="D490" i="5"/>
  <c r="E490" i="6" s="1"/>
  <c r="D491" i="5"/>
  <c r="E491" i="6" s="1"/>
  <c r="D492" i="5"/>
  <c r="E492" i="6" s="1"/>
  <c r="D493" i="5"/>
  <c r="E493" i="6" s="1"/>
  <c r="D494" i="5"/>
  <c r="E494" i="6" s="1"/>
  <c r="D495" i="5"/>
  <c r="E495" i="6" s="1"/>
  <c r="D496" i="5"/>
  <c r="E496" i="6" s="1"/>
  <c r="D497" i="5"/>
  <c r="E497" i="6" s="1"/>
  <c r="D498" i="5"/>
  <c r="E498" i="6" s="1"/>
  <c r="D499" i="5"/>
  <c r="E499" i="6" s="1"/>
  <c r="D500" i="5"/>
  <c r="E500" i="6" s="1"/>
  <c r="D501" i="5"/>
  <c r="E501" i="6" s="1"/>
  <c r="D502" i="5"/>
  <c r="E502" i="6" s="1"/>
  <c r="D503" i="5"/>
  <c r="E503" i="6" s="1"/>
  <c r="D504" i="5"/>
  <c r="E504" i="6" s="1"/>
  <c r="D505" i="5"/>
  <c r="E505" i="6" s="1"/>
  <c r="D506" i="5"/>
  <c r="E506" i="6" s="1"/>
  <c r="D507" i="5"/>
  <c r="E507" i="6" s="1"/>
  <c r="D508" i="5"/>
  <c r="E508" i="6" s="1"/>
  <c r="D509" i="5"/>
  <c r="E509" i="6" s="1"/>
  <c r="D510" i="5"/>
  <c r="E510" i="6" s="1"/>
  <c r="D511" i="5"/>
  <c r="E511" i="6" s="1"/>
  <c r="D512" i="5"/>
  <c r="E512" i="6" s="1"/>
  <c r="D513" i="5"/>
  <c r="E513" i="6" s="1"/>
  <c r="D514" i="5"/>
  <c r="E514" i="6" s="1"/>
  <c r="D515" i="5"/>
  <c r="E515" i="6" s="1"/>
  <c r="D516" i="5"/>
  <c r="E516" i="6" s="1"/>
  <c r="D517" i="5"/>
  <c r="E517" i="6" s="1"/>
  <c r="D518" i="5"/>
  <c r="E518" i="6" s="1"/>
  <c r="D519" i="5"/>
  <c r="E519" i="6" s="1"/>
  <c r="D520" i="5"/>
  <c r="E520" i="6" s="1"/>
  <c r="D521" i="5"/>
  <c r="E521" i="6" s="1"/>
  <c r="D522" i="5"/>
  <c r="E522" i="6" s="1"/>
  <c r="D523" i="5"/>
  <c r="E523" i="6" s="1"/>
  <c r="D524" i="5"/>
  <c r="E524" i="6" s="1"/>
  <c r="D525" i="5"/>
  <c r="E525" i="6" s="1"/>
  <c r="D526" i="5"/>
  <c r="E526" i="6" s="1"/>
  <c r="D527" i="5"/>
  <c r="E527" i="6" s="1"/>
  <c r="D528" i="5"/>
  <c r="E528" i="6" s="1"/>
  <c r="D529" i="5"/>
  <c r="E529" i="6" s="1"/>
  <c r="D530" i="5"/>
  <c r="E530" i="6" s="1"/>
  <c r="D531" i="5"/>
  <c r="E531" i="6" s="1"/>
  <c r="D532" i="5"/>
  <c r="E532" i="6" s="1"/>
  <c r="D533" i="5"/>
  <c r="E533" i="6" s="1"/>
  <c r="D534" i="5"/>
  <c r="E534" i="6" s="1"/>
  <c r="D535" i="5"/>
  <c r="E535" i="6" s="1"/>
  <c r="D536" i="5"/>
  <c r="E536" i="6" s="1"/>
  <c r="D537" i="5"/>
  <c r="E537" i="6" s="1"/>
  <c r="D538" i="5"/>
  <c r="E538" i="6" s="1"/>
  <c r="D539" i="5"/>
  <c r="E539" i="6" s="1"/>
  <c r="D540" i="5"/>
  <c r="E540" i="6" s="1"/>
  <c r="D541" i="5"/>
  <c r="E541" i="6" s="1"/>
  <c r="D542" i="5"/>
  <c r="E542" i="6" s="1"/>
  <c r="D543" i="5"/>
  <c r="E543" i="6" s="1"/>
  <c r="D544" i="5"/>
  <c r="E544" i="6" s="1"/>
  <c r="D545" i="5"/>
  <c r="E545" i="6" s="1"/>
  <c r="D546" i="5"/>
  <c r="E546" i="6" s="1"/>
  <c r="D547" i="5"/>
  <c r="E547" i="6" s="1"/>
  <c r="D548" i="5"/>
  <c r="E548" i="6" s="1"/>
  <c r="D549" i="5"/>
  <c r="E549" i="6" s="1"/>
  <c r="D550" i="5"/>
  <c r="E550" i="6" s="1"/>
  <c r="D551" i="5"/>
  <c r="E551" i="6" s="1"/>
  <c r="D552" i="5"/>
  <c r="E552" i="6" s="1"/>
  <c r="D553" i="5"/>
  <c r="E553" i="6" s="1"/>
  <c r="D554" i="5"/>
  <c r="E554" i="6" s="1"/>
  <c r="D555" i="5"/>
  <c r="E555" i="6" s="1"/>
  <c r="D556" i="5"/>
  <c r="E556" i="6" s="1"/>
  <c r="D557" i="5"/>
  <c r="E557" i="6" s="1"/>
  <c r="D558" i="5"/>
  <c r="E558" i="6" s="1"/>
  <c r="D559" i="5"/>
  <c r="E559" i="6" s="1"/>
  <c r="D560" i="5"/>
  <c r="E560" i="6" s="1"/>
  <c r="D561" i="5"/>
  <c r="E561" i="6" s="1"/>
  <c r="D562" i="5"/>
  <c r="E562" i="6" s="1"/>
  <c r="D563" i="5"/>
  <c r="E563" i="6" s="1"/>
  <c r="D564" i="5"/>
  <c r="E564" i="6" s="1"/>
  <c r="D565" i="5"/>
  <c r="E565" i="6" s="1"/>
  <c r="D566" i="5"/>
  <c r="E566" i="6" s="1"/>
  <c r="D567" i="5"/>
  <c r="E567" i="6" s="1"/>
  <c r="D568" i="5"/>
  <c r="E568" i="6" s="1"/>
  <c r="D569" i="5"/>
  <c r="E569" i="6" s="1"/>
  <c r="D570" i="5"/>
  <c r="E570" i="6" s="1"/>
  <c r="D571" i="5"/>
  <c r="E571" i="6" s="1"/>
  <c r="D572" i="5"/>
  <c r="E572" i="6" s="1"/>
  <c r="D573" i="5"/>
  <c r="E573" i="6" s="1"/>
  <c r="D574" i="5"/>
  <c r="E574" i="6" s="1"/>
  <c r="D575" i="5"/>
  <c r="E575" i="6" s="1"/>
  <c r="D576" i="5"/>
  <c r="E576" i="6" s="1"/>
  <c r="D577" i="5"/>
  <c r="E577" i="6" s="1"/>
  <c r="D578" i="5"/>
  <c r="E578" i="6" s="1"/>
  <c r="D579" i="5"/>
  <c r="E579" i="6" s="1"/>
  <c r="D580" i="5"/>
  <c r="E580" i="6" s="1"/>
  <c r="D581" i="5"/>
  <c r="E581" i="6" s="1"/>
  <c r="D582" i="5"/>
  <c r="E582" i="6" s="1"/>
  <c r="D583" i="5"/>
  <c r="E583" i="6" s="1"/>
  <c r="D584" i="5"/>
  <c r="E584" i="6" s="1"/>
  <c r="D585" i="5"/>
  <c r="E585" i="6" s="1"/>
  <c r="D586" i="5"/>
  <c r="E586" i="6" s="1"/>
  <c r="D587" i="5"/>
  <c r="E587" i="6" s="1"/>
  <c r="D588" i="5"/>
  <c r="E588" i="6" s="1"/>
  <c r="D589" i="5"/>
  <c r="E589" i="6" s="1"/>
  <c r="D590" i="5"/>
  <c r="E590" i="6" s="1"/>
  <c r="D591" i="5"/>
  <c r="E591" i="6" s="1"/>
  <c r="D592" i="5"/>
  <c r="E592" i="6" s="1"/>
  <c r="D593" i="5"/>
  <c r="E593" i="6" s="1"/>
  <c r="D594" i="5"/>
  <c r="E594" i="6" s="1"/>
  <c r="D595" i="5"/>
  <c r="E595" i="6" s="1"/>
  <c r="D596" i="5"/>
  <c r="E596" i="6" s="1"/>
  <c r="D597" i="5"/>
  <c r="E597" i="6" s="1"/>
  <c r="D598" i="5"/>
  <c r="E598" i="6" s="1"/>
  <c r="D599" i="5"/>
  <c r="E599" i="6" s="1"/>
  <c r="D600" i="5"/>
  <c r="E600" i="6" s="1"/>
  <c r="D601" i="5"/>
  <c r="E601" i="6" s="1"/>
  <c r="D602" i="5"/>
  <c r="E602" i="6" s="1"/>
  <c r="D603" i="5"/>
  <c r="E603" i="6" s="1"/>
  <c r="D604" i="5"/>
  <c r="E604" i="6" s="1"/>
  <c r="D605" i="5"/>
  <c r="E605" i="6" s="1"/>
  <c r="D606" i="5"/>
  <c r="E606" i="6" s="1"/>
  <c r="D607" i="5"/>
  <c r="E607" i="6" s="1"/>
  <c r="D608" i="5"/>
  <c r="E608" i="6" s="1"/>
  <c r="D609" i="5"/>
  <c r="E609" i="6" s="1"/>
  <c r="D610" i="5"/>
  <c r="E610" i="6" s="1"/>
  <c r="D611" i="5"/>
  <c r="E611" i="6" s="1"/>
  <c r="D612" i="5"/>
  <c r="E612" i="6" s="1"/>
  <c r="D613" i="5"/>
  <c r="E613" i="6" s="1"/>
  <c r="D614" i="5"/>
  <c r="E614" i="6" s="1"/>
  <c r="D615" i="5"/>
  <c r="E615" i="6" s="1"/>
  <c r="D616" i="5"/>
  <c r="E616" i="6" s="1"/>
  <c r="D617" i="5"/>
  <c r="E617" i="6" s="1"/>
  <c r="D618" i="5"/>
  <c r="E618" i="6" s="1"/>
  <c r="D619" i="5"/>
  <c r="E619" i="6" s="1"/>
  <c r="D620" i="5"/>
  <c r="E620" i="6" s="1"/>
  <c r="D621" i="5"/>
  <c r="E621" i="6" s="1"/>
  <c r="D622" i="5"/>
  <c r="E622" i="6" s="1"/>
  <c r="D623" i="5"/>
  <c r="E623" i="6" s="1"/>
  <c r="D624" i="5"/>
  <c r="E624" i="6" s="1"/>
  <c r="D625" i="5"/>
  <c r="E625" i="6" s="1"/>
  <c r="D626" i="5"/>
  <c r="E626" i="6" s="1"/>
  <c r="D627" i="5"/>
  <c r="E627" i="6" s="1"/>
  <c r="D628" i="5"/>
  <c r="E628" i="6" s="1"/>
  <c r="D629" i="5"/>
  <c r="E629" i="6" s="1"/>
  <c r="D630" i="5"/>
  <c r="E630" i="6" s="1"/>
  <c r="D631" i="5"/>
  <c r="E631" i="6" s="1"/>
  <c r="D632" i="5"/>
  <c r="E632" i="6" s="1"/>
  <c r="D633" i="5"/>
  <c r="E633" i="6" s="1"/>
  <c r="D634" i="5"/>
  <c r="E634" i="6" s="1"/>
  <c r="D635" i="5"/>
  <c r="E635" i="6" s="1"/>
  <c r="D636" i="5"/>
  <c r="E636" i="6" s="1"/>
  <c r="D637" i="5"/>
  <c r="E637" i="6" s="1"/>
  <c r="D638" i="5"/>
  <c r="E638" i="6" s="1"/>
  <c r="D639" i="5"/>
  <c r="E639" i="6" s="1"/>
  <c r="D640" i="5"/>
  <c r="E640" i="6" s="1"/>
  <c r="D641" i="5"/>
  <c r="E641" i="6" s="1"/>
  <c r="D642" i="5"/>
  <c r="E642" i="6" s="1"/>
  <c r="D643" i="5"/>
  <c r="E643" i="6" s="1"/>
  <c r="D644" i="5"/>
  <c r="E644" i="6" s="1"/>
  <c r="D645" i="5"/>
  <c r="E645" i="6" s="1"/>
  <c r="D646" i="5"/>
  <c r="E646" i="6" s="1"/>
  <c r="D647" i="5"/>
  <c r="E647" i="6" s="1"/>
  <c r="D648" i="5"/>
  <c r="E648" i="6" s="1"/>
  <c r="D649" i="5"/>
  <c r="E649" i="6" s="1"/>
  <c r="D650" i="5"/>
  <c r="E650" i="6" s="1"/>
  <c r="D651" i="5"/>
  <c r="E651" i="6" s="1"/>
  <c r="D652" i="5"/>
  <c r="E652" i="6" s="1"/>
  <c r="D653" i="5"/>
  <c r="E653" i="6" s="1"/>
  <c r="D654" i="5"/>
  <c r="E654" i="6" s="1"/>
  <c r="D655" i="5"/>
  <c r="E655" i="6" s="1"/>
  <c r="D656" i="5"/>
  <c r="E656" i="6" s="1"/>
  <c r="D657" i="5"/>
  <c r="E657" i="6" s="1"/>
  <c r="D658" i="5"/>
  <c r="E658" i="6" s="1"/>
  <c r="D659" i="5"/>
  <c r="E659" i="6" s="1"/>
  <c r="D660" i="5"/>
  <c r="E660" i="6" s="1"/>
  <c r="D661" i="5"/>
  <c r="E661" i="6" s="1"/>
  <c r="D662" i="5"/>
  <c r="E662" i="6" s="1"/>
  <c r="D663" i="5"/>
  <c r="E663" i="6" s="1"/>
  <c r="D664" i="5"/>
  <c r="E664" i="6" s="1"/>
  <c r="D665" i="5"/>
  <c r="E665" i="6" s="1"/>
  <c r="D666" i="5"/>
  <c r="E666" i="6" s="1"/>
  <c r="D667" i="5"/>
  <c r="E667" i="6" s="1"/>
  <c r="D668" i="5"/>
  <c r="E668" i="6" s="1"/>
  <c r="D669" i="5"/>
  <c r="E669" i="6" s="1"/>
  <c r="D670" i="5"/>
  <c r="E670" i="6" s="1"/>
  <c r="D671" i="5"/>
  <c r="E671" i="6" s="1"/>
  <c r="D672" i="5"/>
  <c r="E672" i="6" s="1"/>
  <c r="D673" i="5"/>
  <c r="E673" i="6" s="1"/>
  <c r="D674" i="5"/>
  <c r="E674" i="6" s="1"/>
  <c r="D675" i="5"/>
  <c r="E675" i="6" s="1"/>
  <c r="D676" i="5"/>
  <c r="E676" i="6" s="1"/>
  <c r="D677" i="5"/>
  <c r="E677" i="6" s="1"/>
  <c r="D678" i="5"/>
  <c r="E678" i="6" s="1"/>
  <c r="D679" i="5"/>
  <c r="E679" i="6" s="1"/>
  <c r="D680" i="5"/>
  <c r="E680" i="6" s="1"/>
  <c r="D681" i="5"/>
  <c r="E681" i="6" s="1"/>
  <c r="D682" i="5"/>
  <c r="E682" i="6" s="1"/>
  <c r="D683" i="5"/>
  <c r="E683" i="6" s="1"/>
  <c r="D684" i="5"/>
  <c r="E684" i="6" s="1"/>
  <c r="D685" i="5"/>
  <c r="E685" i="6" s="1"/>
  <c r="D686" i="5"/>
  <c r="E686" i="6" s="1"/>
  <c r="D687" i="5"/>
  <c r="E687" i="6" s="1"/>
  <c r="D688" i="5"/>
  <c r="E688" i="6" s="1"/>
  <c r="D689" i="5"/>
  <c r="E689" i="6" s="1"/>
  <c r="D690" i="5"/>
  <c r="E690" i="6" s="1"/>
  <c r="D691" i="5"/>
  <c r="E691" i="6" s="1"/>
  <c r="D692" i="5"/>
  <c r="E692" i="6" s="1"/>
  <c r="D693" i="5"/>
  <c r="E693" i="6" s="1"/>
  <c r="D694" i="5"/>
  <c r="E694" i="6" s="1"/>
  <c r="D695" i="5"/>
  <c r="E695" i="6" s="1"/>
  <c r="D696" i="5"/>
  <c r="E696" i="6" s="1"/>
  <c r="D697" i="5"/>
  <c r="E697" i="6" s="1"/>
  <c r="D698" i="5"/>
  <c r="E698" i="6" s="1"/>
  <c r="D699" i="5"/>
  <c r="E699" i="6" s="1"/>
  <c r="D700" i="5"/>
  <c r="E700" i="6" s="1"/>
  <c r="D701" i="5"/>
  <c r="E701" i="6" s="1"/>
  <c r="D702" i="5"/>
  <c r="E702" i="6" s="1"/>
  <c r="D703" i="5"/>
  <c r="E703" i="6" s="1"/>
  <c r="D704" i="5"/>
  <c r="E704" i="6" s="1"/>
  <c r="D705" i="5"/>
  <c r="E705" i="6" s="1"/>
  <c r="D706" i="5"/>
  <c r="E706" i="6" s="1"/>
  <c r="D707" i="5"/>
  <c r="E707" i="6" s="1"/>
  <c r="D708" i="5"/>
  <c r="E708" i="6" s="1"/>
  <c r="D709" i="5"/>
  <c r="E709" i="6" s="1"/>
  <c r="D710" i="5"/>
  <c r="E710" i="6" s="1"/>
  <c r="D711" i="5"/>
  <c r="E711" i="6" s="1"/>
  <c r="D712" i="5"/>
  <c r="E712" i="6" s="1"/>
  <c r="D713" i="5"/>
  <c r="E713" i="6" s="1"/>
  <c r="D714" i="5"/>
  <c r="E714" i="6" s="1"/>
  <c r="D715" i="5"/>
  <c r="E715" i="6" s="1"/>
  <c r="D716" i="5"/>
  <c r="E716" i="6" s="1"/>
  <c r="D717" i="5"/>
  <c r="E717" i="6" s="1"/>
  <c r="D718" i="5"/>
  <c r="E718" i="6" s="1"/>
  <c r="D719" i="5"/>
  <c r="E719" i="6" s="1"/>
  <c r="D720" i="5"/>
  <c r="E720" i="6" s="1"/>
  <c r="D721" i="5"/>
  <c r="E721" i="6" s="1"/>
  <c r="D722" i="5"/>
  <c r="E722" i="6" s="1"/>
  <c r="D723" i="5"/>
  <c r="E723" i="6" s="1"/>
  <c r="D724" i="5"/>
  <c r="E724" i="6" s="1"/>
  <c r="D725" i="5"/>
  <c r="E725" i="6" s="1"/>
  <c r="D726" i="5"/>
  <c r="E726" i="6" s="1"/>
  <c r="D727" i="5"/>
  <c r="E727" i="6" s="1"/>
  <c r="D728" i="5"/>
  <c r="E728" i="6" s="1"/>
  <c r="D729" i="5"/>
  <c r="E729" i="6" s="1"/>
  <c r="D730" i="5"/>
  <c r="E730" i="6" s="1"/>
  <c r="D731" i="5"/>
  <c r="E731" i="6" s="1"/>
  <c r="D732" i="5"/>
  <c r="E732" i="6" s="1"/>
  <c r="D733" i="5"/>
  <c r="E733" i="6" s="1"/>
  <c r="D734" i="5"/>
  <c r="E734" i="6" s="1"/>
  <c r="D735" i="5"/>
  <c r="E735" i="6" s="1"/>
  <c r="D736" i="5"/>
  <c r="E736" i="6" s="1"/>
  <c r="D737" i="5"/>
  <c r="E737" i="6" s="1"/>
  <c r="D738" i="5"/>
  <c r="E738" i="6" s="1"/>
  <c r="D739" i="5"/>
  <c r="E739" i="6" s="1"/>
  <c r="D740" i="5"/>
  <c r="E740" i="6" s="1"/>
  <c r="D741" i="5"/>
  <c r="E741" i="6" s="1"/>
  <c r="D742" i="5"/>
  <c r="E742" i="6" s="1"/>
  <c r="D743" i="5"/>
  <c r="E743" i="6" s="1"/>
  <c r="D744" i="5"/>
  <c r="E744" i="6" s="1"/>
  <c r="D745" i="5"/>
  <c r="E745" i="6" s="1"/>
  <c r="D746" i="5"/>
  <c r="E746" i="6" s="1"/>
  <c r="D747" i="5"/>
  <c r="E747" i="6" s="1"/>
  <c r="D748" i="5"/>
  <c r="E748" i="6" s="1"/>
  <c r="D749" i="5"/>
  <c r="E749" i="6" s="1"/>
  <c r="D750" i="5"/>
  <c r="E750" i="6" s="1"/>
  <c r="D751" i="5"/>
  <c r="E751" i="6" s="1"/>
  <c r="D752" i="5"/>
  <c r="E752" i="6" s="1"/>
  <c r="D753" i="5"/>
  <c r="E753" i="6" s="1"/>
  <c r="D754" i="5"/>
  <c r="E754" i="6" s="1"/>
  <c r="D755" i="5"/>
  <c r="E755" i="6" s="1"/>
  <c r="D756" i="5"/>
  <c r="E756" i="6" s="1"/>
  <c r="D757" i="5"/>
  <c r="E757" i="6" s="1"/>
  <c r="D758" i="5"/>
  <c r="E758" i="6" s="1"/>
  <c r="D759" i="5"/>
  <c r="E759" i="6" s="1"/>
  <c r="D760" i="5"/>
  <c r="E760" i="6" s="1"/>
  <c r="D761" i="5"/>
  <c r="E761" i="6" s="1"/>
  <c r="D762" i="5"/>
  <c r="E762" i="6" s="1"/>
  <c r="D763" i="5"/>
  <c r="E763" i="6" s="1"/>
  <c r="D764" i="5"/>
  <c r="E764" i="6" s="1"/>
  <c r="D765" i="5"/>
  <c r="E765" i="6" s="1"/>
  <c r="D766" i="5"/>
  <c r="E766" i="6" s="1"/>
  <c r="D767" i="5"/>
  <c r="E767" i="6" s="1"/>
  <c r="D768" i="5"/>
  <c r="E768" i="6" s="1"/>
  <c r="D769" i="5"/>
  <c r="E769" i="6" s="1"/>
  <c r="D770" i="5"/>
  <c r="E770" i="6" s="1"/>
  <c r="D771" i="5"/>
  <c r="E771" i="6" s="1"/>
  <c r="D772" i="5"/>
  <c r="E772" i="6" s="1"/>
  <c r="D773" i="5"/>
  <c r="E773" i="6" s="1"/>
  <c r="D774" i="5"/>
  <c r="E774" i="6" s="1"/>
  <c r="D775" i="5"/>
  <c r="E775" i="6" s="1"/>
  <c r="D776" i="5"/>
  <c r="E776" i="6" s="1"/>
  <c r="D777" i="5"/>
  <c r="E777" i="6" s="1"/>
  <c r="D778" i="5"/>
  <c r="E778" i="6" s="1"/>
  <c r="D779" i="5"/>
  <c r="E779" i="6" s="1"/>
  <c r="D780" i="5"/>
  <c r="E780" i="6" s="1"/>
  <c r="D781" i="5"/>
  <c r="E781" i="6" s="1"/>
  <c r="D782" i="5"/>
  <c r="E782" i="6" s="1"/>
  <c r="D783" i="5"/>
  <c r="E783" i="6" s="1"/>
  <c r="D784" i="5"/>
  <c r="E784" i="6" s="1"/>
  <c r="D785" i="5"/>
  <c r="E785" i="6" s="1"/>
  <c r="D786" i="5"/>
  <c r="E786" i="6" s="1"/>
  <c r="D787" i="5"/>
  <c r="E787" i="6" s="1"/>
  <c r="D788" i="5"/>
  <c r="E788" i="6" s="1"/>
  <c r="D789" i="5"/>
  <c r="E789" i="6" s="1"/>
  <c r="D790" i="5"/>
  <c r="E790" i="6" s="1"/>
  <c r="D791" i="5"/>
  <c r="E791" i="6" s="1"/>
  <c r="D792" i="5"/>
  <c r="E792" i="6" s="1"/>
  <c r="D793" i="5"/>
  <c r="E793" i="6" s="1"/>
  <c r="D794" i="5"/>
  <c r="E794" i="6" s="1"/>
  <c r="D795" i="5"/>
  <c r="E795" i="6" s="1"/>
  <c r="D796" i="5"/>
  <c r="E796" i="6" s="1"/>
  <c r="D797" i="5"/>
  <c r="E797" i="6" s="1"/>
  <c r="D798" i="5"/>
  <c r="E798" i="6" s="1"/>
  <c r="D799" i="5"/>
  <c r="E799" i="6" s="1"/>
  <c r="D800" i="5"/>
  <c r="E800" i="6" s="1"/>
  <c r="D801" i="5"/>
  <c r="E801" i="6" s="1"/>
  <c r="D802" i="5"/>
  <c r="E802" i="6" s="1"/>
  <c r="D803" i="5"/>
  <c r="E803" i="6" s="1"/>
  <c r="D804" i="5"/>
  <c r="E804" i="6" s="1"/>
  <c r="D805" i="5"/>
  <c r="E805" i="6" s="1"/>
  <c r="D806" i="5"/>
  <c r="E806" i="6" s="1"/>
  <c r="D807" i="5"/>
  <c r="E807" i="6" s="1"/>
  <c r="D808" i="5"/>
  <c r="E808" i="6" s="1"/>
  <c r="D809" i="5"/>
  <c r="E809" i="6" s="1"/>
  <c r="D810" i="5"/>
  <c r="E810" i="6" s="1"/>
  <c r="D811" i="5"/>
  <c r="E811" i="6" s="1"/>
  <c r="D812" i="5"/>
  <c r="E812" i="6" s="1"/>
  <c r="D813" i="5"/>
  <c r="E813" i="6" s="1"/>
  <c r="D814" i="5"/>
  <c r="E814" i="6" s="1"/>
  <c r="D815" i="5"/>
  <c r="E815" i="6" s="1"/>
  <c r="D816" i="5"/>
  <c r="E816" i="6" s="1"/>
  <c r="D817" i="5"/>
  <c r="E817" i="6" s="1"/>
  <c r="D818" i="5"/>
  <c r="E818" i="6" s="1"/>
  <c r="D819" i="5"/>
  <c r="E819" i="6" s="1"/>
  <c r="D820" i="5"/>
  <c r="E820" i="6" s="1"/>
  <c r="D821" i="5"/>
  <c r="E821" i="6" s="1"/>
  <c r="D822" i="5"/>
  <c r="E822" i="6" s="1"/>
  <c r="D823" i="5"/>
  <c r="E823" i="6" s="1"/>
  <c r="D824" i="5"/>
  <c r="E824" i="6" s="1"/>
  <c r="D825" i="5"/>
  <c r="E825" i="6" s="1"/>
  <c r="D826" i="5"/>
  <c r="E826" i="6" s="1"/>
  <c r="D827" i="5"/>
  <c r="E827" i="6" s="1"/>
  <c r="D828" i="5"/>
  <c r="E828" i="6" s="1"/>
  <c r="D829" i="5"/>
  <c r="E829" i="6" s="1"/>
  <c r="D830" i="5"/>
  <c r="E830" i="6" s="1"/>
  <c r="D831" i="5"/>
  <c r="E831" i="6" s="1"/>
  <c r="D832" i="5"/>
  <c r="E832" i="6" s="1"/>
  <c r="D833" i="5"/>
  <c r="E833" i="6" s="1"/>
  <c r="D834" i="5"/>
  <c r="E834" i="6" s="1"/>
  <c r="D835" i="5"/>
  <c r="E835" i="6" s="1"/>
  <c r="D836" i="5"/>
  <c r="E836" i="6" s="1"/>
  <c r="D837" i="5"/>
  <c r="E837" i="6" s="1"/>
  <c r="D838" i="5"/>
  <c r="E838" i="6" s="1"/>
  <c r="D839" i="5"/>
  <c r="E839" i="6" s="1"/>
  <c r="D840" i="5"/>
  <c r="E840" i="6" s="1"/>
  <c r="D841" i="5"/>
  <c r="E841" i="6" s="1"/>
  <c r="D842" i="5"/>
  <c r="E842" i="6" s="1"/>
  <c r="D843" i="5"/>
  <c r="E843" i="6" s="1"/>
  <c r="D844" i="5"/>
  <c r="E844" i="6" s="1"/>
  <c r="D845" i="5"/>
  <c r="E845" i="6" s="1"/>
  <c r="D846" i="5"/>
  <c r="E846" i="6" s="1"/>
  <c r="D847" i="5"/>
  <c r="E847" i="6" s="1"/>
  <c r="D848" i="5"/>
  <c r="E848" i="6" s="1"/>
  <c r="D849" i="5"/>
  <c r="E849" i="6" s="1"/>
  <c r="D850" i="5"/>
  <c r="E850" i="6" s="1"/>
  <c r="D851" i="5"/>
  <c r="E851" i="6" s="1"/>
  <c r="D852" i="5"/>
  <c r="E852" i="6" s="1"/>
  <c r="D853" i="5"/>
  <c r="E853" i="6" s="1"/>
  <c r="D854" i="5"/>
  <c r="E854" i="6" s="1"/>
  <c r="D855" i="5"/>
  <c r="E855" i="6" s="1"/>
  <c r="D856" i="5"/>
  <c r="E856" i="6" s="1"/>
  <c r="D857" i="5"/>
  <c r="E857" i="6" s="1"/>
  <c r="D858" i="5"/>
  <c r="E858" i="6" s="1"/>
  <c r="D859" i="5"/>
  <c r="E859" i="6" s="1"/>
  <c r="D860" i="5"/>
  <c r="E860" i="6" s="1"/>
  <c r="D861" i="5"/>
  <c r="E861" i="6" s="1"/>
  <c r="D862" i="5"/>
  <c r="E862" i="6" s="1"/>
  <c r="D863" i="5"/>
  <c r="E863" i="6" s="1"/>
  <c r="D864" i="5"/>
  <c r="E864" i="6" s="1"/>
  <c r="D865" i="5"/>
  <c r="E865" i="6" s="1"/>
  <c r="D866" i="5"/>
  <c r="E866" i="6" s="1"/>
  <c r="D867" i="5"/>
  <c r="E867" i="6" s="1"/>
  <c r="D868" i="5"/>
  <c r="E868" i="6" s="1"/>
  <c r="D869" i="5"/>
  <c r="E869" i="6" s="1"/>
  <c r="D870" i="5"/>
  <c r="E870" i="6" s="1"/>
  <c r="D871" i="5"/>
  <c r="E871" i="6" s="1"/>
  <c r="D872" i="5"/>
  <c r="E872" i="6" s="1"/>
  <c r="D873" i="5"/>
  <c r="E873" i="6" s="1"/>
  <c r="D874" i="5"/>
  <c r="E874" i="6" s="1"/>
  <c r="D875" i="5"/>
  <c r="E875" i="6" s="1"/>
  <c r="D876" i="5"/>
  <c r="E876" i="6" s="1"/>
  <c r="D877" i="5"/>
  <c r="E877" i="6" s="1"/>
  <c r="D878" i="5"/>
  <c r="E878" i="6" s="1"/>
  <c r="D879" i="5"/>
  <c r="E879" i="6" s="1"/>
  <c r="D880" i="5"/>
  <c r="E880" i="6" s="1"/>
  <c r="D881" i="5"/>
  <c r="E881" i="6" s="1"/>
  <c r="D882" i="5"/>
  <c r="E882" i="6" s="1"/>
  <c r="D883" i="5"/>
  <c r="E883" i="6" s="1"/>
  <c r="D884" i="5"/>
  <c r="E884" i="6" s="1"/>
  <c r="D885" i="5"/>
  <c r="E885" i="6" s="1"/>
  <c r="D886" i="5"/>
  <c r="E886" i="6" s="1"/>
  <c r="D887" i="5"/>
  <c r="E887" i="6" s="1"/>
  <c r="D888" i="5"/>
  <c r="E888" i="6" s="1"/>
  <c r="D889" i="5"/>
  <c r="E889" i="6" s="1"/>
  <c r="D890" i="5"/>
  <c r="E890" i="6" s="1"/>
  <c r="D891" i="5"/>
  <c r="E891" i="6" s="1"/>
  <c r="D892" i="5"/>
  <c r="E892" i="6" s="1"/>
  <c r="D893" i="5"/>
  <c r="E893" i="6" s="1"/>
  <c r="D894" i="5"/>
  <c r="E894" i="6" s="1"/>
  <c r="D895" i="5"/>
  <c r="E895" i="6" s="1"/>
  <c r="D896" i="5"/>
  <c r="E896" i="6" s="1"/>
  <c r="D897" i="5"/>
  <c r="E897" i="6" s="1"/>
  <c r="D898" i="5"/>
  <c r="E898" i="6" s="1"/>
  <c r="D899" i="5"/>
  <c r="E899" i="6" s="1"/>
  <c r="D900" i="5"/>
  <c r="E900" i="6" s="1"/>
  <c r="D901" i="5"/>
  <c r="E901" i="6" s="1"/>
  <c r="D902" i="5"/>
  <c r="E902" i="6" s="1"/>
  <c r="D903" i="5"/>
  <c r="E903" i="6" s="1"/>
  <c r="D904" i="5"/>
  <c r="E904" i="6" s="1"/>
  <c r="D905" i="5"/>
  <c r="E905" i="6" s="1"/>
  <c r="D906" i="5"/>
  <c r="E906" i="6" s="1"/>
  <c r="D907" i="5"/>
  <c r="E907" i="6" s="1"/>
  <c r="D908" i="5"/>
  <c r="E908" i="6" s="1"/>
  <c r="D909" i="5"/>
  <c r="E909" i="6" s="1"/>
  <c r="D910" i="5"/>
  <c r="E910" i="6" s="1"/>
  <c r="D911" i="5"/>
  <c r="E911" i="6" s="1"/>
  <c r="D912" i="5"/>
  <c r="E912" i="6" s="1"/>
  <c r="D913" i="5"/>
  <c r="E913" i="6" s="1"/>
  <c r="D914" i="5"/>
  <c r="E914" i="6" s="1"/>
  <c r="D915" i="5"/>
  <c r="E915" i="6" s="1"/>
  <c r="D916" i="5"/>
  <c r="E916" i="6" s="1"/>
  <c r="D917" i="5"/>
  <c r="E917" i="6" s="1"/>
  <c r="D918" i="5"/>
  <c r="E918" i="6" s="1"/>
  <c r="D919" i="5"/>
  <c r="E919" i="6" s="1"/>
  <c r="D920" i="5"/>
  <c r="E920" i="6" s="1"/>
  <c r="D921" i="5"/>
  <c r="E921" i="6" s="1"/>
  <c r="D922" i="5"/>
  <c r="E922" i="6" s="1"/>
  <c r="D923" i="5"/>
  <c r="E923" i="6" s="1"/>
  <c r="D924" i="5"/>
  <c r="E924" i="6" s="1"/>
  <c r="D925" i="5"/>
  <c r="E925" i="6" s="1"/>
  <c r="D926" i="5"/>
  <c r="E926" i="6" s="1"/>
  <c r="D927" i="5"/>
  <c r="E927" i="6" s="1"/>
  <c r="D928" i="5"/>
  <c r="E928" i="6" s="1"/>
  <c r="D929" i="5"/>
  <c r="E929" i="6" s="1"/>
  <c r="D930" i="5"/>
  <c r="E930" i="6" s="1"/>
  <c r="D2" i="5"/>
  <c r="I23" i="5"/>
  <c r="I24" i="5"/>
  <c r="I25" i="5"/>
  <c r="I26" i="5"/>
  <c r="I27" i="5"/>
  <c r="I28" i="5"/>
  <c r="I29" i="5"/>
  <c r="J29" i="5" s="1"/>
  <c r="H29" i="5" s="1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J45" i="5" s="1"/>
  <c r="H45" i="5" s="1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J61" i="5" s="1"/>
  <c r="H61" i="5" s="1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J77" i="5" s="1"/>
  <c r="H77" i="5" s="1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J93" i="5" s="1"/>
  <c r="H93" i="5" s="1"/>
  <c r="I94" i="5"/>
  <c r="I95" i="5"/>
  <c r="I96" i="5"/>
  <c r="I97" i="5"/>
  <c r="I98" i="5"/>
  <c r="J98" i="5" s="1"/>
  <c r="H98" i="5" s="1"/>
  <c r="I99" i="5"/>
  <c r="I100" i="5"/>
  <c r="I101" i="5"/>
  <c r="I102" i="5"/>
  <c r="I103" i="5"/>
  <c r="J103" i="5" s="1"/>
  <c r="H103" i="5" s="1"/>
  <c r="I104" i="5"/>
  <c r="I105" i="5"/>
  <c r="I106" i="5"/>
  <c r="I107" i="5"/>
  <c r="I108" i="5"/>
  <c r="I109" i="5"/>
  <c r="J109" i="5" s="1"/>
  <c r="H109" i="5" s="1"/>
  <c r="I110" i="5"/>
  <c r="I111" i="5"/>
  <c r="I112" i="5"/>
  <c r="I113" i="5"/>
  <c r="I114" i="5"/>
  <c r="I115" i="5"/>
  <c r="I116" i="5"/>
  <c r="I117" i="5"/>
  <c r="I118" i="5"/>
  <c r="I119" i="5"/>
  <c r="J119" i="5" s="1"/>
  <c r="H119" i="5" s="1"/>
  <c r="I120" i="5"/>
  <c r="I121" i="5"/>
  <c r="I122" i="5"/>
  <c r="I123" i="5"/>
  <c r="I124" i="5"/>
  <c r="I125" i="5"/>
  <c r="J125" i="5" s="1"/>
  <c r="H125" i="5" s="1"/>
  <c r="I126" i="5"/>
  <c r="I127" i="5"/>
  <c r="I128" i="5"/>
  <c r="I129" i="5"/>
  <c r="I130" i="5"/>
  <c r="J130" i="5" s="1"/>
  <c r="H130" i="5" s="1"/>
  <c r="I131" i="5"/>
  <c r="I132" i="5"/>
  <c r="I133" i="5"/>
  <c r="I134" i="5"/>
  <c r="I135" i="5"/>
  <c r="J135" i="5" s="1"/>
  <c r="H135" i="5" s="1"/>
  <c r="I136" i="5"/>
  <c r="I137" i="5"/>
  <c r="I138" i="5"/>
  <c r="I139" i="5"/>
  <c r="I140" i="5"/>
  <c r="I141" i="5"/>
  <c r="J141" i="5" s="1"/>
  <c r="H141" i="5" s="1"/>
  <c r="I142" i="5"/>
  <c r="I143" i="5"/>
  <c r="I144" i="5"/>
  <c r="I145" i="5"/>
  <c r="I146" i="5"/>
  <c r="J146" i="5" s="1"/>
  <c r="H146" i="5" s="1"/>
  <c r="I147" i="5"/>
  <c r="I148" i="5"/>
  <c r="I149" i="5"/>
  <c r="I150" i="5"/>
  <c r="I151" i="5"/>
  <c r="J151" i="5" s="1"/>
  <c r="H151" i="5" s="1"/>
  <c r="I152" i="5"/>
  <c r="I153" i="5"/>
  <c r="I154" i="5"/>
  <c r="I155" i="5"/>
  <c r="I156" i="5"/>
  <c r="I157" i="5"/>
  <c r="J157" i="5" s="1"/>
  <c r="H157" i="5" s="1"/>
  <c r="I158" i="5"/>
  <c r="I159" i="5"/>
  <c r="I160" i="5"/>
  <c r="I161" i="5"/>
  <c r="I162" i="5"/>
  <c r="J162" i="5" s="1"/>
  <c r="H162" i="5" s="1"/>
  <c r="I163" i="5"/>
  <c r="I164" i="5"/>
  <c r="I165" i="5"/>
  <c r="I166" i="5"/>
  <c r="I167" i="5"/>
  <c r="J167" i="5" s="1"/>
  <c r="H167" i="5" s="1"/>
  <c r="I168" i="5"/>
  <c r="I169" i="5"/>
  <c r="I170" i="5"/>
  <c r="I171" i="5"/>
  <c r="I172" i="5"/>
  <c r="I173" i="5"/>
  <c r="J173" i="5" s="1"/>
  <c r="H173" i="5" s="1"/>
  <c r="I174" i="5"/>
  <c r="I175" i="5"/>
  <c r="I176" i="5"/>
  <c r="I177" i="5"/>
  <c r="I178" i="5"/>
  <c r="I179" i="5"/>
  <c r="I180" i="5"/>
  <c r="I181" i="5"/>
  <c r="I182" i="5"/>
  <c r="I183" i="5"/>
  <c r="J183" i="5" s="1"/>
  <c r="H183" i="5" s="1"/>
  <c r="I184" i="5"/>
  <c r="I185" i="5"/>
  <c r="I186" i="5"/>
  <c r="I187" i="5"/>
  <c r="I188" i="5"/>
  <c r="I189" i="5"/>
  <c r="J189" i="5" s="1"/>
  <c r="H189" i="5" s="1"/>
  <c r="I190" i="5"/>
  <c r="I191" i="5"/>
  <c r="I192" i="5"/>
  <c r="I193" i="5"/>
  <c r="I194" i="5"/>
  <c r="J194" i="5" s="1"/>
  <c r="H194" i="5" s="1"/>
  <c r="I195" i="5"/>
  <c r="I196" i="5"/>
  <c r="I197" i="5"/>
  <c r="I198" i="5"/>
  <c r="I199" i="5"/>
  <c r="J199" i="5" s="1"/>
  <c r="H199" i="5" s="1"/>
  <c r="I200" i="5"/>
  <c r="I201" i="5"/>
  <c r="I202" i="5"/>
  <c r="I203" i="5"/>
  <c r="I204" i="5"/>
  <c r="I205" i="5"/>
  <c r="J205" i="5" s="1"/>
  <c r="H205" i="5" s="1"/>
  <c r="I206" i="5"/>
  <c r="I207" i="5"/>
  <c r="I208" i="5"/>
  <c r="I209" i="5"/>
  <c r="I210" i="5"/>
  <c r="J210" i="5" s="1"/>
  <c r="H210" i="5" s="1"/>
  <c r="I211" i="5"/>
  <c r="I212" i="5"/>
  <c r="I213" i="5"/>
  <c r="I214" i="5"/>
  <c r="I215" i="5"/>
  <c r="J215" i="5" s="1"/>
  <c r="H215" i="5" s="1"/>
  <c r="I216" i="5"/>
  <c r="I217" i="5"/>
  <c r="I218" i="5"/>
  <c r="I219" i="5"/>
  <c r="I220" i="5"/>
  <c r="I221" i="5"/>
  <c r="J221" i="5" s="1"/>
  <c r="H221" i="5" s="1"/>
  <c r="I222" i="5"/>
  <c r="I223" i="5"/>
  <c r="I224" i="5"/>
  <c r="I225" i="5"/>
  <c r="I226" i="5"/>
  <c r="J226" i="5" s="1"/>
  <c r="H226" i="5" s="1"/>
  <c r="I227" i="5"/>
  <c r="I228" i="5"/>
  <c r="I229" i="5"/>
  <c r="I230" i="5"/>
  <c r="I231" i="5"/>
  <c r="J231" i="5" s="1"/>
  <c r="H231" i="5" s="1"/>
  <c r="I232" i="5"/>
  <c r="I233" i="5"/>
  <c r="I234" i="5"/>
  <c r="I235" i="5"/>
  <c r="I236" i="5"/>
  <c r="I237" i="5"/>
  <c r="J237" i="5" s="1"/>
  <c r="H237" i="5" s="1"/>
  <c r="I238" i="5"/>
  <c r="I239" i="5"/>
  <c r="I240" i="5"/>
  <c r="I241" i="5"/>
  <c r="I242" i="5"/>
  <c r="I243" i="5"/>
  <c r="I244" i="5"/>
  <c r="I245" i="5"/>
  <c r="I246" i="5"/>
  <c r="I247" i="5"/>
  <c r="J247" i="5" s="1"/>
  <c r="H247" i="5" s="1"/>
  <c r="I248" i="5"/>
  <c r="I249" i="5"/>
  <c r="I250" i="5"/>
  <c r="I251" i="5"/>
  <c r="I252" i="5"/>
  <c r="I253" i="5"/>
  <c r="J253" i="5" s="1"/>
  <c r="H253" i="5" s="1"/>
  <c r="I254" i="5"/>
  <c r="I255" i="5"/>
  <c r="I256" i="5"/>
  <c r="I257" i="5"/>
  <c r="I258" i="5"/>
  <c r="J258" i="5" s="1"/>
  <c r="H258" i="5" s="1"/>
  <c r="I259" i="5"/>
  <c r="I260" i="5"/>
  <c r="I261" i="5"/>
  <c r="I262" i="5"/>
  <c r="I263" i="5"/>
  <c r="J263" i="5" s="1"/>
  <c r="H263" i="5" s="1"/>
  <c r="I264" i="5"/>
  <c r="I265" i="5"/>
  <c r="I266" i="5"/>
  <c r="I267" i="5"/>
  <c r="I268" i="5"/>
  <c r="I269" i="5"/>
  <c r="J269" i="5" s="1"/>
  <c r="H269" i="5" s="1"/>
  <c r="I270" i="5"/>
  <c r="I271" i="5"/>
  <c r="I272" i="5"/>
  <c r="I273" i="5"/>
  <c r="I274" i="5"/>
  <c r="J274" i="5" s="1"/>
  <c r="H274" i="5" s="1"/>
  <c r="I275" i="5"/>
  <c r="I276" i="5"/>
  <c r="I277" i="5"/>
  <c r="I278" i="5"/>
  <c r="I279" i="5"/>
  <c r="J279" i="5" s="1"/>
  <c r="H279" i="5" s="1"/>
  <c r="I280" i="5"/>
  <c r="I281" i="5"/>
  <c r="I282" i="5"/>
  <c r="I283" i="5"/>
  <c r="I284" i="5"/>
  <c r="I285" i="5"/>
  <c r="J285" i="5" s="1"/>
  <c r="H285" i="5" s="1"/>
  <c r="I286" i="5"/>
  <c r="I287" i="5"/>
  <c r="I288" i="5"/>
  <c r="I289" i="5"/>
  <c r="I290" i="5"/>
  <c r="J290" i="5" s="1"/>
  <c r="H290" i="5" s="1"/>
  <c r="I291" i="5"/>
  <c r="I292" i="5"/>
  <c r="I293" i="5"/>
  <c r="I294" i="5"/>
  <c r="I295" i="5"/>
  <c r="J295" i="5" s="1"/>
  <c r="H295" i="5" s="1"/>
  <c r="I296" i="5"/>
  <c r="I297" i="5"/>
  <c r="I298" i="5"/>
  <c r="I299" i="5"/>
  <c r="I300" i="5"/>
  <c r="I301" i="5"/>
  <c r="J301" i="5" s="1"/>
  <c r="H301" i="5" s="1"/>
  <c r="I302" i="5"/>
  <c r="I303" i="5"/>
  <c r="I304" i="5"/>
  <c r="I305" i="5"/>
  <c r="I306" i="5"/>
  <c r="I307" i="5"/>
  <c r="I308" i="5"/>
  <c r="I309" i="5"/>
  <c r="I310" i="5"/>
  <c r="I311" i="5"/>
  <c r="J311" i="5" s="1"/>
  <c r="H311" i="5" s="1"/>
  <c r="I312" i="5"/>
  <c r="I313" i="5"/>
  <c r="I314" i="5"/>
  <c r="I315" i="5"/>
  <c r="I316" i="5"/>
  <c r="I317" i="5"/>
  <c r="J317" i="5" s="1"/>
  <c r="H317" i="5" s="1"/>
  <c r="I318" i="5"/>
  <c r="I319" i="5"/>
  <c r="I320" i="5"/>
  <c r="I321" i="5"/>
  <c r="I322" i="5"/>
  <c r="J322" i="5" s="1"/>
  <c r="H322" i="5" s="1"/>
  <c r="I323" i="5"/>
  <c r="I324" i="5"/>
  <c r="I325" i="5"/>
  <c r="I326" i="5"/>
  <c r="I327" i="5"/>
  <c r="J327" i="5" s="1"/>
  <c r="H327" i="5" s="1"/>
  <c r="I328" i="5"/>
  <c r="I329" i="5"/>
  <c r="I330" i="5"/>
  <c r="I331" i="5"/>
  <c r="J331" i="5" s="1"/>
  <c r="H331" i="5" s="1"/>
  <c r="I332" i="5"/>
  <c r="I333" i="5"/>
  <c r="I334" i="5"/>
  <c r="I335" i="5"/>
  <c r="J335" i="5" s="1"/>
  <c r="H335" i="5" s="1"/>
  <c r="I336" i="5"/>
  <c r="I337" i="5"/>
  <c r="I338" i="5"/>
  <c r="I339" i="5"/>
  <c r="J339" i="5" s="1"/>
  <c r="H339" i="5" s="1"/>
  <c r="I340" i="5"/>
  <c r="I341" i="5"/>
  <c r="I342" i="5"/>
  <c r="I343" i="5"/>
  <c r="J343" i="5" s="1"/>
  <c r="H343" i="5" s="1"/>
  <c r="I344" i="5"/>
  <c r="I345" i="5"/>
  <c r="I346" i="5"/>
  <c r="I347" i="5"/>
  <c r="J347" i="5" s="1"/>
  <c r="H347" i="5" s="1"/>
  <c r="I348" i="5"/>
  <c r="I349" i="5"/>
  <c r="I350" i="5"/>
  <c r="I351" i="5"/>
  <c r="J351" i="5" s="1"/>
  <c r="H351" i="5" s="1"/>
  <c r="I352" i="5"/>
  <c r="I353" i="5"/>
  <c r="I354" i="5"/>
  <c r="I355" i="5"/>
  <c r="J355" i="5" s="1"/>
  <c r="H355" i="5" s="1"/>
  <c r="I356" i="5"/>
  <c r="I357" i="5"/>
  <c r="I358" i="5"/>
  <c r="I359" i="5"/>
  <c r="J359" i="5" s="1"/>
  <c r="H359" i="5" s="1"/>
  <c r="I360" i="5"/>
  <c r="I361" i="5"/>
  <c r="I362" i="5"/>
  <c r="I363" i="5"/>
  <c r="J363" i="5" s="1"/>
  <c r="H363" i="5" s="1"/>
  <c r="I364" i="5"/>
  <c r="I365" i="5"/>
  <c r="I366" i="5"/>
  <c r="I367" i="5"/>
  <c r="J367" i="5" s="1"/>
  <c r="H367" i="5" s="1"/>
  <c r="I368" i="5"/>
  <c r="I369" i="5"/>
  <c r="I370" i="5"/>
  <c r="I371" i="5"/>
  <c r="J371" i="5" s="1"/>
  <c r="H371" i="5" s="1"/>
  <c r="I372" i="5"/>
  <c r="I373" i="5"/>
  <c r="I374" i="5"/>
  <c r="I375" i="5"/>
  <c r="J375" i="5" s="1"/>
  <c r="H375" i="5" s="1"/>
  <c r="I376" i="5"/>
  <c r="I377" i="5"/>
  <c r="I378" i="5"/>
  <c r="I379" i="5"/>
  <c r="J379" i="5" s="1"/>
  <c r="H379" i="5" s="1"/>
  <c r="I380" i="5"/>
  <c r="I381" i="5"/>
  <c r="I382" i="5"/>
  <c r="I383" i="5"/>
  <c r="J383" i="5" s="1"/>
  <c r="H383" i="5" s="1"/>
  <c r="I384" i="5"/>
  <c r="I385" i="5"/>
  <c r="I386" i="5"/>
  <c r="I387" i="5"/>
  <c r="J387" i="5" s="1"/>
  <c r="H387" i="5" s="1"/>
  <c r="I388" i="5"/>
  <c r="I389" i="5"/>
  <c r="I390" i="5"/>
  <c r="I391" i="5"/>
  <c r="J391" i="5" s="1"/>
  <c r="H391" i="5" s="1"/>
  <c r="I392" i="5"/>
  <c r="I393" i="5"/>
  <c r="I394" i="5"/>
  <c r="I395" i="5"/>
  <c r="J395" i="5" s="1"/>
  <c r="H395" i="5" s="1"/>
  <c r="I396" i="5"/>
  <c r="I397" i="5"/>
  <c r="I398" i="5"/>
  <c r="I399" i="5"/>
  <c r="J399" i="5" s="1"/>
  <c r="H399" i="5" s="1"/>
  <c r="I400" i="5"/>
  <c r="I401" i="5"/>
  <c r="I402" i="5"/>
  <c r="I403" i="5"/>
  <c r="J403" i="5" s="1"/>
  <c r="H403" i="5" s="1"/>
  <c r="I404" i="5"/>
  <c r="I405" i="5"/>
  <c r="I406" i="5"/>
  <c r="I407" i="5"/>
  <c r="J407" i="5" s="1"/>
  <c r="H407" i="5" s="1"/>
  <c r="I408" i="5"/>
  <c r="I409" i="5"/>
  <c r="I410" i="5"/>
  <c r="I411" i="5"/>
  <c r="J411" i="5" s="1"/>
  <c r="H411" i="5" s="1"/>
  <c r="I412" i="5"/>
  <c r="I413" i="5"/>
  <c r="I414" i="5"/>
  <c r="I415" i="5"/>
  <c r="J415" i="5" s="1"/>
  <c r="H415" i="5" s="1"/>
  <c r="I416" i="5"/>
  <c r="I417" i="5"/>
  <c r="I418" i="5"/>
  <c r="I419" i="5"/>
  <c r="J419" i="5" s="1"/>
  <c r="H419" i="5" s="1"/>
  <c r="I420" i="5"/>
  <c r="I421" i="5"/>
  <c r="I422" i="5"/>
  <c r="I423" i="5"/>
  <c r="J423" i="5" s="1"/>
  <c r="H423" i="5" s="1"/>
  <c r="I424" i="5"/>
  <c r="I425" i="5"/>
  <c r="I426" i="5"/>
  <c r="I427" i="5"/>
  <c r="J427" i="5" s="1"/>
  <c r="H427" i="5" s="1"/>
  <c r="I428" i="5"/>
  <c r="I429" i="5"/>
  <c r="I430" i="5"/>
  <c r="I431" i="5"/>
  <c r="J431" i="5" s="1"/>
  <c r="H431" i="5" s="1"/>
  <c r="I432" i="5"/>
  <c r="I433" i="5"/>
  <c r="I434" i="5"/>
  <c r="I435" i="5"/>
  <c r="J435" i="5" s="1"/>
  <c r="H435" i="5" s="1"/>
  <c r="I436" i="5"/>
  <c r="I437" i="5"/>
  <c r="I438" i="5"/>
  <c r="I439" i="5"/>
  <c r="J439" i="5" s="1"/>
  <c r="H439" i="5" s="1"/>
  <c r="I440" i="5"/>
  <c r="I441" i="5"/>
  <c r="I442" i="5"/>
  <c r="I443" i="5"/>
  <c r="J443" i="5" s="1"/>
  <c r="H443" i="5" s="1"/>
  <c r="I444" i="5"/>
  <c r="I445" i="5"/>
  <c r="I446" i="5"/>
  <c r="I447" i="5"/>
  <c r="J447" i="5" s="1"/>
  <c r="H447" i="5" s="1"/>
  <c r="I448" i="5"/>
  <c r="G448" i="5" s="1"/>
  <c r="I449" i="5"/>
  <c r="I450" i="5"/>
  <c r="I451" i="5"/>
  <c r="J451" i="5" s="1"/>
  <c r="H451" i="5" s="1"/>
  <c r="I452" i="5"/>
  <c r="I453" i="5"/>
  <c r="I454" i="5"/>
  <c r="I455" i="5"/>
  <c r="J455" i="5" s="1"/>
  <c r="H455" i="5" s="1"/>
  <c r="I456" i="5"/>
  <c r="I457" i="5"/>
  <c r="I458" i="5"/>
  <c r="I459" i="5"/>
  <c r="J459" i="5" s="1"/>
  <c r="H459" i="5" s="1"/>
  <c r="I460" i="5"/>
  <c r="I461" i="5"/>
  <c r="I462" i="5"/>
  <c r="I463" i="5"/>
  <c r="J463" i="5" s="1"/>
  <c r="H463" i="5" s="1"/>
  <c r="I464" i="5"/>
  <c r="I465" i="5"/>
  <c r="I466" i="5"/>
  <c r="I467" i="5"/>
  <c r="J467" i="5" s="1"/>
  <c r="H467" i="5" s="1"/>
  <c r="I468" i="5"/>
  <c r="I469" i="5"/>
  <c r="I470" i="5"/>
  <c r="I471" i="5"/>
  <c r="J471" i="5" s="1"/>
  <c r="H471" i="5" s="1"/>
  <c r="I472" i="5"/>
  <c r="I473" i="5"/>
  <c r="I474" i="5"/>
  <c r="I475" i="5"/>
  <c r="J475" i="5" s="1"/>
  <c r="H475" i="5" s="1"/>
  <c r="I476" i="5"/>
  <c r="I477" i="5"/>
  <c r="I478" i="5"/>
  <c r="I479" i="5"/>
  <c r="J479" i="5" s="1"/>
  <c r="H479" i="5" s="1"/>
  <c r="I480" i="5"/>
  <c r="I481" i="5"/>
  <c r="I482" i="5"/>
  <c r="I483" i="5"/>
  <c r="J483" i="5" s="1"/>
  <c r="H483" i="5" s="1"/>
  <c r="I484" i="5"/>
  <c r="I485" i="5"/>
  <c r="I486" i="5"/>
  <c r="I487" i="5"/>
  <c r="J487" i="5" s="1"/>
  <c r="H487" i="5" s="1"/>
  <c r="I488" i="5"/>
  <c r="I489" i="5"/>
  <c r="I490" i="5"/>
  <c r="I491" i="5"/>
  <c r="J491" i="5" s="1"/>
  <c r="H491" i="5" s="1"/>
  <c r="I492" i="5"/>
  <c r="I493" i="5"/>
  <c r="I494" i="5"/>
  <c r="I495" i="5"/>
  <c r="J495" i="5" s="1"/>
  <c r="H495" i="5" s="1"/>
  <c r="I496" i="5"/>
  <c r="I497" i="5"/>
  <c r="I498" i="5"/>
  <c r="I499" i="5"/>
  <c r="J499" i="5" s="1"/>
  <c r="H499" i="5" s="1"/>
  <c r="I500" i="5"/>
  <c r="I501" i="5"/>
  <c r="I502" i="5"/>
  <c r="I503" i="5"/>
  <c r="J503" i="5" s="1"/>
  <c r="H503" i="5" s="1"/>
  <c r="I504" i="5"/>
  <c r="I505" i="5"/>
  <c r="I506" i="5"/>
  <c r="I507" i="5"/>
  <c r="J507" i="5" s="1"/>
  <c r="H507" i="5" s="1"/>
  <c r="I508" i="5"/>
  <c r="I509" i="5"/>
  <c r="I510" i="5"/>
  <c r="I511" i="5"/>
  <c r="J511" i="5" s="1"/>
  <c r="H511" i="5" s="1"/>
  <c r="I512" i="5"/>
  <c r="I513" i="5"/>
  <c r="I514" i="5"/>
  <c r="I515" i="5"/>
  <c r="J515" i="5" s="1"/>
  <c r="H515" i="5" s="1"/>
  <c r="I516" i="5"/>
  <c r="I517" i="5"/>
  <c r="I518" i="5"/>
  <c r="I519" i="5"/>
  <c r="J519" i="5" s="1"/>
  <c r="H519" i="5" s="1"/>
  <c r="I520" i="5"/>
  <c r="I521" i="5"/>
  <c r="I522" i="5"/>
  <c r="I523" i="5"/>
  <c r="J523" i="5" s="1"/>
  <c r="H523" i="5" s="1"/>
  <c r="I524" i="5"/>
  <c r="I525" i="5"/>
  <c r="I526" i="5"/>
  <c r="I527" i="5"/>
  <c r="J527" i="5" s="1"/>
  <c r="H527" i="5" s="1"/>
  <c r="I528" i="5"/>
  <c r="I529" i="5"/>
  <c r="I530" i="5"/>
  <c r="I531" i="5"/>
  <c r="J531" i="5" s="1"/>
  <c r="H531" i="5" s="1"/>
  <c r="I532" i="5"/>
  <c r="I533" i="5"/>
  <c r="I534" i="5"/>
  <c r="I535" i="5"/>
  <c r="J535" i="5" s="1"/>
  <c r="H535" i="5" s="1"/>
  <c r="I536" i="5"/>
  <c r="I537" i="5"/>
  <c r="I538" i="5"/>
  <c r="I539" i="5"/>
  <c r="J539" i="5" s="1"/>
  <c r="H539" i="5" s="1"/>
  <c r="I540" i="5"/>
  <c r="I541" i="5"/>
  <c r="I542" i="5"/>
  <c r="I543" i="5"/>
  <c r="J543" i="5" s="1"/>
  <c r="H543" i="5" s="1"/>
  <c r="I544" i="5"/>
  <c r="I545" i="5"/>
  <c r="I546" i="5"/>
  <c r="I547" i="5"/>
  <c r="J547" i="5" s="1"/>
  <c r="H547" i="5" s="1"/>
  <c r="I548" i="5"/>
  <c r="I549" i="5"/>
  <c r="I550" i="5"/>
  <c r="I551" i="5"/>
  <c r="J551" i="5" s="1"/>
  <c r="H551" i="5" s="1"/>
  <c r="I552" i="5"/>
  <c r="I553" i="5"/>
  <c r="I554" i="5"/>
  <c r="I555" i="5"/>
  <c r="J555" i="5" s="1"/>
  <c r="H555" i="5" s="1"/>
  <c r="I556" i="5"/>
  <c r="I557" i="5"/>
  <c r="I558" i="5"/>
  <c r="I559" i="5"/>
  <c r="J559" i="5" s="1"/>
  <c r="H559" i="5" s="1"/>
  <c r="I560" i="5"/>
  <c r="I561" i="5"/>
  <c r="I562" i="5"/>
  <c r="I563" i="5"/>
  <c r="J563" i="5" s="1"/>
  <c r="H563" i="5" s="1"/>
  <c r="I564" i="5"/>
  <c r="I565" i="5"/>
  <c r="I566" i="5"/>
  <c r="I567" i="5"/>
  <c r="J567" i="5" s="1"/>
  <c r="H567" i="5" s="1"/>
  <c r="I568" i="5"/>
  <c r="I569" i="5"/>
  <c r="I570" i="5"/>
  <c r="I571" i="5"/>
  <c r="J571" i="5" s="1"/>
  <c r="H571" i="5" s="1"/>
  <c r="I572" i="5"/>
  <c r="I573" i="5"/>
  <c r="I574" i="5"/>
  <c r="I575" i="5"/>
  <c r="J575" i="5" s="1"/>
  <c r="H575" i="5" s="1"/>
  <c r="I576" i="5"/>
  <c r="I577" i="5"/>
  <c r="I578" i="5"/>
  <c r="I579" i="5"/>
  <c r="J579" i="5" s="1"/>
  <c r="H579" i="5" s="1"/>
  <c r="I580" i="5"/>
  <c r="I581" i="5"/>
  <c r="I582" i="5"/>
  <c r="I583" i="5"/>
  <c r="J583" i="5" s="1"/>
  <c r="H583" i="5" s="1"/>
  <c r="I584" i="5"/>
  <c r="I585" i="5"/>
  <c r="I586" i="5"/>
  <c r="I587" i="5"/>
  <c r="J587" i="5" s="1"/>
  <c r="H587" i="5" s="1"/>
  <c r="I588" i="5"/>
  <c r="I589" i="5"/>
  <c r="I590" i="5"/>
  <c r="I591" i="5"/>
  <c r="J591" i="5" s="1"/>
  <c r="H591" i="5" s="1"/>
  <c r="I592" i="5"/>
  <c r="I593" i="5"/>
  <c r="I594" i="5"/>
  <c r="I595" i="5"/>
  <c r="J595" i="5" s="1"/>
  <c r="H595" i="5" s="1"/>
  <c r="I596" i="5"/>
  <c r="I597" i="5"/>
  <c r="I598" i="5"/>
  <c r="I599" i="5"/>
  <c r="J599" i="5" s="1"/>
  <c r="H599" i="5" s="1"/>
  <c r="I600" i="5"/>
  <c r="I601" i="5"/>
  <c r="I602" i="5"/>
  <c r="I603" i="5"/>
  <c r="J603" i="5" s="1"/>
  <c r="H603" i="5" s="1"/>
  <c r="I604" i="5"/>
  <c r="I605" i="5"/>
  <c r="I606" i="5"/>
  <c r="I607" i="5"/>
  <c r="J607" i="5" s="1"/>
  <c r="H607" i="5" s="1"/>
  <c r="I608" i="5"/>
  <c r="I609" i="5"/>
  <c r="I610" i="5"/>
  <c r="I611" i="5"/>
  <c r="J611" i="5" s="1"/>
  <c r="H611" i="5" s="1"/>
  <c r="I612" i="5"/>
  <c r="I613" i="5"/>
  <c r="I614" i="5"/>
  <c r="I615" i="5"/>
  <c r="J615" i="5" s="1"/>
  <c r="H615" i="5" s="1"/>
  <c r="I616" i="5"/>
  <c r="I617" i="5"/>
  <c r="I618" i="5"/>
  <c r="I619" i="5"/>
  <c r="G619" i="5" s="1"/>
  <c r="I620" i="5"/>
  <c r="I621" i="5"/>
  <c r="I622" i="5"/>
  <c r="I623" i="5"/>
  <c r="J623" i="5" s="1"/>
  <c r="H623" i="5" s="1"/>
  <c r="I624" i="5"/>
  <c r="I625" i="5"/>
  <c r="I626" i="5"/>
  <c r="I627" i="5"/>
  <c r="J627" i="5" s="1"/>
  <c r="H627" i="5" s="1"/>
  <c r="I628" i="5"/>
  <c r="I629" i="5"/>
  <c r="I630" i="5"/>
  <c r="I631" i="5"/>
  <c r="J631" i="5" s="1"/>
  <c r="H631" i="5" s="1"/>
  <c r="I632" i="5"/>
  <c r="I633" i="5"/>
  <c r="I634" i="5"/>
  <c r="I635" i="5"/>
  <c r="J635" i="5" s="1"/>
  <c r="H635" i="5" s="1"/>
  <c r="I636" i="5"/>
  <c r="I637" i="5"/>
  <c r="I638" i="5"/>
  <c r="I639" i="5"/>
  <c r="J639" i="5" s="1"/>
  <c r="H639" i="5" s="1"/>
  <c r="I640" i="5"/>
  <c r="I641" i="5"/>
  <c r="I642" i="5"/>
  <c r="I643" i="5"/>
  <c r="J643" i="5" s="1"/>
  <c r="H643" i="5" s="1"/>
  <c r="I644" i="5"/>
  <c r="I645" i="5"/>
  <c r="I646" i="5"/>
  <c r="I647" i="5"/>
  <c r="J647" i="5" s="1"/>
  <c r="H647" i="5" s="1"/>
  <c r="I648" i="5"/>
  <c r="I649" i="5"/>
  <c r="I650" i="5"/>
  <c r="I651" i="5"/>
  <c r="J651" i="5" s="1"/>
  <c r="H651" i="5" s="1"/>
  <c r="I652" i="5"/>
  <c r="I653" i="5"/>
  <c r="I654" i="5"/>
  <c r="I655" i="5"/>
  <c r="J655" i="5" s="1"/>
  <c r="H655" i="5" s="1"/>
  <c r="I656" i="5"/>
  <c r="I657" i="5"/>
  <c r="I658" i="5"/>
  <c r="I659" i="5"/>
  <c r="J659" i="5" s="1"/>
  <c r="H659" i="5" s="1"/>
  <c r="I660" i="5"/>
  <c r="I661" i="5"/>
  <c r="I662" i="5"/>
  <c r="I663" i="5"/>
  <c r="J663" i="5" s="1"/>
  <c r="H663" i="5" s="1"/>
  <c r="I664" i="5"/>
  <c r="I665" i="5"/>
  <c r="I666" i="5"/>
  <c r="I667" i="5"/>
  <c r="J667" i="5" s="1"/>
  <c r="H667" i="5" s="1"/>
  <c r="I668" i="5"/>
  <c r="I669" i="5"/>
  <c r="I670" i="5"/>
  <c r="I671" i="5"/>
  <c r="J671" i="5" s="1"/>
  <c r="H671" i="5" s="1"/>
  <c r="I672" i="5"/>
  <c r="I673" i="5"/>
  <c r="I674" i="5"/>
  <c r="I675" i="5"/>
  <c r="J675" i="5" s="1"/>
  <c r="H675" i="5" s="1"/>
  <c r="I676" i="5"/>
  <c r="I677" i="5"/>
  <c r="I678" i="5"/>
  <c r="I679" i="5"/>
  <c r="J679" i="5" s="1"/>
  <c r="H679" i="5" s="1"/>
  <c r="I680" i="5"/>
  <c r="I681" i="5"/>
  <c r="I682" i="5"/>
  <c r="I683" i="5"/>
  <c r="J683" i="5" s="1"/>
  <c r="H683" i="5" s="1"/>
  <c r="I684" i="5"/>
  <c r="I685" i="5"/>
  <c r="I686" i="5"/>
  <c r="I687" i="5"/>
  <c r="J687" i="5" s="1"/>
  <c r="H687" i="5" s="1"/>
  <c r="I688" i="5"/>
  <c r="I689" i="5"/>
  <c r="I690" i="5"/>
  <c r="I691" i="5"/>
  <c r="J691" i="5" s="1"/>
  <c r="H691" i="5" s="1"/>
  <c r="I692" i="5"/>
  <c r="I693" i="5"/>
  <c r="I694" i="5"/>
  <c r="I695" i="5"/>
  <c r="J695" i="5" s="1"/>
  <c r="H695" i="5" s="1"/>
  <c r="I696" i="5"/>
  <c r="I697" i="5"/>
  <c r="I698" i="5"/>
  <c r="I699" i="5"/>
  <c r="J699" i="5" s="1"/>
  <c r="H699" i="5" s="1"/>
  <c r="I700" i="5"/>
  <c r="I701" i="5"/>
  <c r="I702" i="5"/>
  <c r="I703" i="5"/>
  <c r="J703" i="5" s="1"/>
  <c r="H703" i="5" s="1"/>
  <c r="I704" i="5"/>
  <c r="I705" i="5"/>
  <c r="I706" i="5"/>
  <c r="I707" i="5"/>
  <c r="J707" i="5" s="1"/>
  <c r="H707" i="5" s="1"/>
  <c r="I708" i="5"/>
  <c r="I709" i="5"/>
  <c r="I710" i="5"/>
  <c r="I711" i="5"/>
  <c r="J711" i="5" s="1"/>
  <c r="H711" i="5" s="1"/>
  <c r="I712" i="5"/>
  <c r="I713" i="5"/>
  <c r="I714" i="5"/>
  <c r="I715" i="5"/>
  <c r="J715" i="5" s="1"/>
  <c r="H715" i="5" s="1"/>
  <c r="I716" i="5"/>
  <c r="I717" i="5"/>
  <c r="I718" i="5"/>
  <c r="I719" i="5"/>
  <c r="J719" i="5" s="1"/>
  <c r="H719" i="5" s="1"/>
  <c r="I720" i="5"/>
  <c r="I721" i="5"/>
  <c r="J721" i="5" s="1"/>
  <c r="H721" i="5" s="1"/>
  <c r="I722" i="5"/>
  <c r="I723" i="5"/>
  <c r="J723" i="5" s="1"/>
  <c r="H723" i="5" s="1"/>
  <c r="I724" i="5"/>
  <c r="I725" i="5"/>
  <c r="J725" i="5" s="1"/>
  <c r="H725" i="5" s="1"/>
  <c r="I726" i="5"/>
  <c r="I727" i="5"/>
  <c r="J727" i="5" s="1"/>
  <c r="H727" i="5" s="1"/>
  <c r="I728" i="5"/>
  <c r="I729" i="5"/>
  <c r="J729" i="5" s="1"/>
  <c r="H729" i="5" s="1"/>
  <c r="I730" i="5"/>
  <c r="I731" i="5"/>
  <c r="J731" i="5" s="1"/>
  <c r="H731" i="5" s="1"/>
  <c r="I732" i="5"/>
  <c r="I733" i="5"/>
  <c r="J733" i="5" s="1"/>
  <c r="H733" i="5" s="1"/>
  <c r="I734" i="5"/>
  <c r="I735" i="5"/>
  <c r="J735" i="5" s="1"/>
  <c r="H735" i="5" s="1"/>
  <c r="I736" i="5"/>
  <c r="I737" i="5"/>
  <c r="J737" i="5" s="1"/>
  <c r="H737" i="5" s="1"/>
  <c r="I738" i="5"/>
  <c r="I739" i="5"/>
  <c r="J739" i="5" s="1"/>
  <c r="H739" i="5" s="1"/>
  <c r="I740" i="5"/>
  <c r="I741" i="5"/>
  <c r="J741" i="5" s="1"/>
  <c r="H741" i="5" s="1"/>
  <c r="I742" i="5"/>
  <c r="I743" i="5"/>
  <c r="J743" i="5" s="1"/>
  <c r="H743" i="5" s="1"/>
  <c r="I744" i="5"/>
  <c r="I745" i="5"/>
  <c r="J745" i="5" s="1"/>
  <c r="H745" i="5" s="1"/>
  <c r="I746" i="5"/>
  <c r="I747" i="5"/>
  <c r="G747" i="5" s="1"/>
  <c r="I748" i="5"/>
  <c r="I749" i="5"/>
  <c r="J749" i="5" s="1"/>
  <c r="H749" i="5" s="1"/>
  <c r="I750" i="5"/>
  <c r="I751" i="5"/>
  <c r="J751" i="5" s="1"/>
  <c r="H751" i="5" s="1"/>
  <c r="I752" i="5"/>
  <c r="I753" i="5"/>
  <c r="J753" i="5" s="1"/>
  <c r="H753" i="5" s="1"/>
  <c r="I754" i="5"/>
  <c r="I755" i="5"/>
  <c r="J755" i="5" s="1"/>
  <c r="H755" i="5" s="1"/>
  <c r="I756" i="5"/>
  <c r="I757" i="5"/>
  <c r="J757" i="5" s="1"/>
  <c r="H757" i="5" s="1"/>
  <c r="I758" i="5"/>
  <c r="I759" i="5"/>
  <c r="J759" i="5" s="1"/>
  <c r="H759" i="5" s="1"/>
  <c r="I760" i="5"/>
  <c r="J760" i="5" s="1"/>
  <c r="H760" i="5" s="1"/>
  <c r="I761" i="5"/>
  <c r="J761" i="5" s="1"/>
  <c r="H761" i="5" s="1"/>
  <c r="I762" i="5"/>
  <c r="J762" i="5" s="1"/>
  <c r="H762" i="5" s="1"/>
  <c r="I763" i="5"/>
  <c r="J763" i="5" s="1"/>
  <c r="H763" i="5" s="1"/>
  <c r="I764" i="5"/>
  <c r="J764" i="5" s="1"/>
  <c r="H764" i="5" s="1"/>
  <c r="I765" i="5"/>
  <c r="J765" i="5" s="1"/>
  <c r="H765" i="5" s="1"/>
  <c r="I766" i="5"/>
  <c r="J766" i="5" s="1"/>
  <c r="H766" i="5" s="1"/>
  <c r="I767" i="5"/>
  <c r="J767" i="5" s="1"/>
  <c r="H767" i="5" s="1"/>
  <c r="I768" i="5"/>
  <c r="J768" i="5" s="1"/>
  <c r="H768" i="5" s="1"/>
  <c r="I769" i="5"/>
  <c r="J769" i="5" s="1"/>
  <c r="H769" i="5" s="1"/>
  <c r="I770" i="5"/>
  <c r="J770" i="5" s="1"/>
  <c r="H770" i="5" s="1"/>
  <c r="I771" i="5"/>
  <c r="J771" i="5" s="1"/>
  <c r="H771" i="5" s="1"/>
  <c r="I772" i="5"/>
  <c r="J772" i="5" s="1"/>
  <c r="H772" i="5" s="1"/>
  <c r="I773" i="5"/>
  <c r="J773" i="5" s="1"/>
  <c r="H773" i="5" s="1"/>
  <c r="I774" i="5"/>
  <c r="J774" i="5" s="1"/>
  <c r="H774" i="5" s="1"/>
  <c r="I775" i="5"/>
  <c r="J775" i="5" s="1"/>
  <c r="H775" i="5" s="1"/>
  <c r="I776" i="5"/>
  <c r="J776" i="5" s="1"/>
  <c r="H776" i="5" s="1"/>
  <c r="I777" i="5"/>
  <c r="I778" i="5"/>
  <c r="J778" i="5" s="1"/>
  <c r="H778" i="5" s="1"/>
  <c r="I779" i="5"/>
  <c r="J779" i="5" s="1"/>
  <c r="H779" i="5" s="1"/>
  <c r="I780" i="5"/>
  <c r="J780" i="5" s="1"/>
  <c r="H780" i="5" s="1"/>
  <c r="I781" i="5"/>
  <c r="J781" i="5" s="1"/>
  <c r="H781" i="5" s="1"/>
  <c r="I782" i="5"/>
  <c r="J782" i="5" s="1"/>
  <c r="H782" i="5" s="1"/>
  <c r="I783" i="5"/>
  <c r="J783" i="5" s="1"/>
  <c r="H783" i="5" s="1"/>
  <c r="I784" i="5"/>
  <c r="J784" i="5" s="1"/>
  <c r="H784" i="5" s="1"/>
  <c r="I785" i="5"/>
  <c r="J785" i="5" s="1"/>
  <c r="H785" i="5" s="1"/>
  <c r="I786" i="5"/>
  <c r="J786" i="5" s="1"/>
  <c r="H786" i="5" s="1"/>
  <c r="I787" i="5"/>
  <c r="J787" i="5" s="1"/>
  <c r="H787" i="5" s="1"/>
  <c r="I788" i="5"/>
  <c r="J788" i="5" s="1"/>
  <c r="H788" i="5" s="1"/>
  <c r="I789" i="5"/>
  <c r="J789" i="5" s="1"/>
  <c r="H789" i="5" s="1"/>
  <c r="I790" i="5"/>
  <c r="J790" i="5" s="1"/>
  <c r="H790" i="5" s="1"/>
  <c r="I791" i="5"/>
  <c r="J791" i="5" s="1"/>
  <c r="H791" i="5" s="1"/>
  <c r="I792" i="5"/>
  <c r="J792" i="5" s="1"/>
  <c r="H792" i="5" s="1"/>
  <c r="I793" i="5"/>
  <c r="J793" i="5" s="1"/>
  <c r="H793" i="5" s="1"/>
  <c r="I794" i="5"/>
  <c r="J794" i="5" s="1"/>
  <c r="H794" i="5" s="1"/>
  <c r="I795" i="5"/>
  <c r="J795" i="5" s="1"/>
  <c r="H795" i="5" s="1"/>
  <c r="I796" i="5"/>
  <c r="J796" i="5" s="1"/>
  <c r="H796" i="5" s="1"/>
  <c r="I797" i="5"/>
  <c r="J797" i="5" s="1"/>
  <c r="H797" i="5" s="1"/>
  <c r="I798" i="5"/>
  <c r="J798" i="5" s="1"/>
  <c r="H798" i="5" s="1"/>
  <c r="I799" i="5"/>
  <c r="J799" i="5" s="1"/>
  <c r="H799" i="5" s="1"/>
  <c r="I800" i="5"/>
  <c r="J800" i="5" s="1"/>
  <c r="H800" i="5" s="1"/>
  <c r="I801" i="5"/>
  <c r="J801" i="5" s="1"/>
  <c r="H801" i="5" s="1"/>
  <c r="I802" i="5"/>
  <c r="J802" i="5" s="1"/>
  <c r="H802" i="5" s="1"/>
  <c r="I803" i="5"/>
  <c r="J803" i="5" s="1"/>
  <c r="H803" i="5" s="1"/>
  <c r="I804" i="5"/>
  <c r="J804" i="5" s="1"/>
  <c r="H804" i="5" s="1"/>
  <c r="I805" i="5"/>
  <c r="J805" i="5" s="1"/>
  <c r="H805" i="5" s="1"/>
  <c r="I806" i="5"/>
  <c r="J806" i="5" s="1"/>
  <c r="H806" i="5" s="1"/>
  <c r="I807" i="5"/>
  <c r="J807" i="5" s="1"/>
  <c r="H807" i="5" s="1"/>
  <c r="I808" i="5"/>
  <c r="J808" i="5" s="1"/>
  <c r="H808" i="5" s="1"/>
  <c r="I809" i="5"/>
  <c r="J809" i="5" s="1"/>
  <c r="H809" i="5" s="1"/>
  <c r="I810" i="5"/>
  <c r="J810" i="5" s="1"/>
  <c r="H810" i="5" s="1"/>
  <c r="I811" i="5"/>
  <c r="J811" i="5" s="1"/>
  <c r="H811" i="5" s="1"/>
  <c r="I812" i="5"/>
  <c r="J812" i="5" s="1"/>
  <c r="H812" i="5" s="1"/>
  <c r="I813" i="5"/>
  <c r="J813" i="5" s="1"/>
  <c r="H813" i="5" s="1"/>
  <c r="I814" i="5"/>
  <c r="J814" i="5" s="1"/>
  <c r="H814" i="5" s="1"/>
  <c r="I815" i="5"/>
  <c r="J815" i="5" s="1"/>
  <c r="H815" i="5" s="1"/>
  <c r="I816" i="5"/>
  <c r="J816" i="5" s="1"/>
  <c r="H816" i="5" s="1"/>
  <c r="I817" i="5"/>
  <c r="J817" i="5" s="1"/>
  <c r="H817" i="5" s="1"/>
  <c r="I818" i="5"/>
  <c r="J818" i="5" s="1"/>
  <c r="H818" i="5" s="1"/>
  <c r="I819" i="5"/>
  <c r="J819" i="5" s="1"/>
  <c r="H819" i="5" s="1"/>
  <c r="I820" i="5"/>
  <c r="J820" i="5" s="1"/>
  <c r="H820" i="5" s="1"/>
  <c r="I821" i="5"/>
  <c r="J821" i="5" s="1"/>
  <c r="H821" i="5" s="1"/>
  <c r="I822" i="5"/>
  <c r="J822" i="5" s="1"/>
  <c r="H822" i="5" s="1"/>
  <c r="I823" i="5"/>
  <c r="J823" i="5" s="1"/>
  <c r="H823" i="5" s="1"/>
  <c r="I824" i="5"/>
  <c r="J824" i="5" s="1"/>
  <c r="H824" i="5" s="1"/>
  <c r="I825" i="5"/>
  <c r="J825" i="5" s="1"/>
  <c r="H825" i="5" s="1"/>
  <c r="I826" i="5"/>
  <c r="J826" i="5" s="1"/>
  <c r="H826" i="5" s="1"/>
  <c r="I827" i="5"/>
  <c r="G827" i="5" s="1"/>
  <c r="I828" i="5"/>
  <c r="J828" i="5" s="1"/>
  <c r="H828" i="5" s="1"/>
  <c r="I829" i="5"/>
  <c r="J829" i="5" s="1"/>
  <c r="H829" i="5" s="1"/>
  <c r="I830" i="5"/>
  <c r="J830" i="5" s="1"/>
  <c r="H830" i="5" s="1"/>
  <c r="I831" i="5"/>
  <c r="J831" i="5" s="1"/>
  <c r="H831" i="5" s="1"/>
  <c r="I832" i="5"/>
  <c r="J832" i="5" s="1"/>
  <c r="H832" i="5" s="1"/>
  <c r="I833" i="5"/>
  <c r="J833" i="5" s="1"/>
  <c r="H833" i="5" s="1"/>
  <c r="I834" i="5"/>
  <c r="J834" i="5" s="1"/>
  <c r="H834" i="5" s="1"/>
  <c r="I835" i="5"/>
  <c r="J835" i="5" s="1"/>
  <c r="H835" i="5" s="1"/>
  <c r="I836" i="5"/>
  <c r="J836" i="5" s="1"/>
  <c r="H836" i="5" s="1"/>
  <c r="I837" i="5"/>
  <c r="J837" i="5" s="1"/>
  <c r="H837" i="5" s="1"/>
  <c r="I838" i="5"/>
  <c r="J838" i="5" s="1"/>
  <c r="H838" i="5" s="1"/>
  <c r="I839" i="5"/>
  <c r="J839" i="5" s="1"/>
  <c r="H839" i="5" s="1"/>
  <c r="I840" i="5"/>
  <c r="J840" i="5" s="1"/>
  <c r="H840" i="5" s="1"/>
  <c r="I841" i="5"/>
  <c r="J841" i="5" s="1"/>
  <c r="H841" i="5" s="1"/>
  <c r="I842" i="5"/>
  <c r="J842" i="5" s="1"/>
  <c r="H842" i="5" s="1"/>
  <c r="I843" i="5"/>
  <c r="J843" i="5" s="1"/>
  <c r="H843" i="5" s="1"/>
  <c r="I844" i="5"/>
  <c r="J844" i="5" s="1"/>
  <c r="H844" i="5" s="1"/>
  <c r="I845" i="5"/>
  <c r="J845" i="5" s="1"/>
  <c r="H845" i="5" s="1"/>
  <c r="I846" i="5"/>
  <c r="J846" i="5" s="1"/>
  <c r="H846" i="5" s="1"/>
  <c r="I847" i="5"/>
  <c r="J847" i="5" s="1"/>
  <c r="H847" i="5" s="1"/>
  <c r="I848" i="5"/>
  <c r="J848" i="5" s="1"/>
  <c r="H848" i="5" s="1"/>
  <c r="I849" i="5"/>
  <c r="J849" i="5" s="1"/>
  <c r="H849" i="5" s="1"/>
  <c r="I850" i="5"/>
  <c r="J850" i="5" s="1"/>
  <c r="H850" i="5" s="1"/>
  <c r="I851" i="5"/>
  <c r="J851" i="5" s="1"/>
  <c r="H851" i="5" s="1"/>
  <c r="I852" i="5"/>
  <c r="J852" i="5" s="1"/>
  <c r="H852" i="5" s="1"/>
  <c r="I853" i="5"/>
  <c r="J853" i="5" s="1"/>
  <c r="H853" i="5" s="1"/>
  <c r="I854" i="5"/>
  <c r="J854" i="5" s="1"/>
  <c r="H854" i="5" s="1"/>
  <c r="I855" i="5"/>
  <c r="J855" i="5" s="1"/>
  <c r="H855" i="5" s="1"/>
  <c r="I856" i="5"/>
  <c r="J856" i="5" s="1"/>
  <c r="H856" i="5" s="1"/>
  <c r="I857" i="5"/>
  <c r="J857" i="5" s="1"/>
  <c r="H857" i="5" s="1"/>
  <c r="I858" i="5"/>
  <c r="J858" i="5" s="1"/>
  <c r="H858" i="5" s="1"/>
  <c r="I859" i="5"/>
  <c r="J859" i="5" s="1"/>
  <c r="H859" i="5" s="1"/>
  <c r="I860" i="5"/>
  <c r="J860" i="5" s="1"/>
  <c r="H860" i="5" s="1"/>
  <c r="I861" i="5"/>
  <c r="J861" i="5" s="1"/>
  <c r="H861" i="5" s="1"/>
  <c r="I862" i="5"/>
  <c r="J862" i="5" s="1"/>
  <c r="H862" i="5" s="1"/>
  <c r="I863" i="5"/>
  <c r="J863" i="5" s="1"/>
  <c r="H863" i="5" s="1"/>
  <c r="I864" i="5"/>
  <c r="J864" i="5" s="1"/>
  <c r="H864" i="5" s="1"/>
  <c r="I865" i="5"/>
  <c r="J865" i="5" s="1"/>
  <c r="H865" i="5" s="1"/>
  <c r="I866" i="5"/>
  <c r="J866" i="5" s="1"/>
  <c r="H866" i="5" s="1"/>
  <c r="I867" i="5"/>
  <c r="J867" i="5" s="1"/>
  <c r="H867" i="5" s="1"/>
  <c r="I868" i="5"/>
  <c r="J868" i="5" s="1"/>
  <c r="H868" i="5" s="1"/>
  <c r="I869" i="5"/>
  <c r="J869" i="5" s="1"/>
  <c r="H869" i="5" s="1"/>
  <c r="I870" i="5"/>
  <c r="J870" i="5" s="1"/>
  <c r="H870" i="5" s="1"/>
  <c r="I871" i="5"/>
  <c r="J871" i="5" s="1"/>
  <c r="H871" i="5" s="1"/>
  <c r="I872" i="5"/>
  <c r="J872" i="5" s="1"/>
  <c r="H872" i="5" s="1"/>
  <c r="I873" i="5"/>
  <c r="J873" i="5" s="1"/>
  <c r="H873" i="5" s="1"/>
  <c r="I874" i="5"/>
  <c r="J874" i="5" s="1"/>
  <c r="H874" i="5" s="1"/>
  <c r="I875" i="5"/>
  <c r="J875" i="5" s="1"/>
  <c r="H875" i="5" s="1"/>
  <c r="I876" i="5"/>
  <c r="J876" i="5" s="1"/>
  <c r="H876" i="5" s="1"/>
  <c r="I877" i="5"/>
  <c r="J877" i="5" s="1"/>
  <c r="H877" i="5" s="1"/>
  <c r="I878" i="5"/>
  <c r="J878" i="5" s="1"/>
  <c r="H878" i="5" s="1"/>
  <c r="I879" i="5"/>
  <c r="J879" i="5" s="1"/>
  <c r="H879" i="5" s="1"/>
  <c r="I880" i="5"/>
  <c r="J880" i="5" s="1"/>
  <c r="H880" i="5" s="1"/>
  <c r="I881" i="5"/>
  <c r="J881" i="5" s="1"/>
  <c r="H881" i="5" s="1"/>
  <c r="I882" i="5"/>
  <c r="J882" i="5" s="1"/>
  <c r="H882" i="5" s="1"/>
  <c r="I883" i="5"/>
  <c r="J883" i="5" s="1"/>
  <c r="H883" i="5" s="1"/>
  <c r="I884" i="5"/>
  <c r="J884" i="5" s="1"/>
  <c r="H884" i="5" s="1"/>
  <c r="I885" i="5"/>
  <c r="J885" i="5" s="1"/>
  <c r="H885" i="5" s="1"/>
  <c r="I886" i="5"/>
  <c r="J886" i="5" s="1"/>
  <c r="H886" i="5" s="1"/>
  <c r="I887" i="5"/>
  <c r="J887" i="5" s="1"/>
  <c r="H887" i="5" s="1"/>
  <c r="I888" i="5"/>
  <c r="J888" i="5" s="1"/>
  <c r="H888" i="5" s="1"/>
  <c r="I889" i="5"/>
  <c r="J889" i="5" s="1"/>
  <c r="H889" i="5" s="1"/>
  <c r="I890" i="5"/>
  <c r="J890" i="5" s="1"/>
  <c r="H890" i="5" s="1"/>
  <c r="I891" i="5"/>
  <c r="J891" i="5" s="1"/>
  <c r="H891" i="5" s="1"/>
  <c r="I892" i="5"/>
  <c r="J892" i="5" s="1"/>
  <c r="H892" i="5" s="1"/>
  <c r="I893" i="5"/>
  <c r="J893" i="5" s="1"/>
  <c r="H893" i="5" s="1"/>
  <c r="I894" i="5"/>
  <c r="J894" i="5" s="1"/>
  <c r="H894" i="5" s="1"/>
  <c r="I895" i="5"/>
  <c r="J895" i="5" s="1"/>
  <c r="H895" i="5" s="1"/>
  <c r="I896" i="5"/>
  <c r="J896" i="5" s="1"/>
  <c r="H896" i="5" s="1"/>
  <c r="I897" i="5"/>
  <c r="J897" i="5" s="1"/>
  <c r="H897" i="5" s="1"/>
  <c r="I898" i="5"/>
  <c r="J898" i="5" s="1"/>
  <c r="H898" i="5" s="1"/>
  <c r="I899" i="5"/>
  <c r="J899" i="5" s="1"/>
  <c r="H899" i="5" s="1"/>
  <c r="I900" i="5"/>
  <c r="J900" i="5" s="1"/>
  <c r="H900" i="5" s="1"/>
  <c r="I901" i="5"/>
  <c r="J901" i="5" s="1"/>
  <c r="H901" i="5" s="1"/>
  <c r="I902" i="5"/>
  <c r="J902" i="5" s="1"/>
  <c r="H902" i="5" s="1"/>
  <c r="I903" i="5"/>
  <c r="J903" i="5" s="1"/>
  <c r="H903" i="5" s="1"/>
  <c r="I904" i="5"/>
  <c r="J904" i="5" s="1"/>
  <c r="H904" i="5" s="1"/>
  <c r="I905" i="5"/>
  <c r="I906" i="5"/>
  <c r="J906" i="5" s="1"/>
  <c r="H906" i="5" s="1"/>
  <c r="I907" i="5"/>
  <c r="J907" i="5" s="1"/>
  <c r="H907" i="5" s="1"/>
  <c r="I908" i="5"/>
  <c r="J908" i="5" s="1"/>
  <c r="H908" i="5" s="1"/>
  <c r="I909" i="5"/>
  <c r="J909" i="5" s="1"/>
  <c r="H909" i="5" s="1"/>
  <c r="I910" i="5"/>
  <c r="J910" i="5" s="1"/>
  <c r="H910" i="5" s="1"/>
  <c r="I911" i="5"/>
  <c r="J911" i="5" s="1"/>
  <c r="H911" i="5" s="1"/>
  <c r="I912" i="5"/>
  <c r="J912" i="5" s="1"/>
  <c r="H912" i="5" s="1"/>
  <c r="I913" i="5"/>
  <c r="J913" i="5" s="1"/>
  <c r="H913" i="5" s="1"/>
  <c r="I914" i="5"/>
  <c r="J914" i="5" s="1"/>
  <c r="H914" i="5" s="1"/>
  <c r="I915" i="5"/>
  <c r="J915" i="5" s="1"/>
  <c r="H915" i="5" s="1"/>
  <c r="I916" i="5"/>
  <c r="J916" i="5" s="1"/>
  <c r="H916" i="5" s="1"/>
  <c r="I917" i="5"/>
  <c r="J917" i="5" s="1"/>
  <c r="H917" i="5" s="1"/>
  <c r="I918" i="5"/>
  <c r="J918" i="5" s="1"/>
  <c r="H918" i="5" s="1"/>
  <c r="I919" i="5"/>
  <c r="J919" i="5" s="1"/>
  <c r="H919" i="5" s="1"/>
  <c r="I920" i="5"/>
  <c r="J920" i="5" s="1"/>
  <c r="H920" i="5" s="1"/>
  <c r="I921" i="5"/>
  <c r="J921" i="5" s="1"/>
  <c r="H921" i="5" s="1"/>
  <c r="I922" i="5"/>
  <c r="J922" i="5" s="1"/>
  <c r="H922" i="5" s="1"/>
  <c r="I923" i="5"/>
  <c r="J923" i="5" s="1"/>
  <c r="H923" i="5" s="1"/>
  <c r="I924" i="5"/>
  <c r="J924" i="5" s="1"/>
  <c r="H924" i="5" s="1"/>
  <c r="I925" i="5"/>
  <c r="J925" i="5" s="1"/>
  <c r="H925" i="5" s="1"/>
  <c r="I926" i="5"/>
  <c r="J926" i="5" s="1"/>
  <c r="H926" i="5" s="1"/>
  <c r="I927" i="5"/>
  <c r="J927" i="5" s="1"/>
  <c r="H927" i="5" s="1"/>
  <c r="I928" i="5"/>
  <c r="J928" i="5" s="1"/>
  <c r="H928" i="5" s="1"/>
  <c r="I929" i="5"/>
  <c r="J929" i="5" s="1"/>
  <c r="H929" i="5" s="1"/>
  <c r="I930" i="5"/>
  <c r="J930" i="5" s="1"/>
  <c r="H930" i="5" s="1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22" i="5"/>
  <c r="F23" i="5"/>
  <c r="F24" i="5"/>
  <c r="F25" i="5"/>
  <c r="F26" i="5"/>
  <c r="F27" i="5"/>
  <c r="F28" i="5"/>
  <c r="F29" i="5"/>
  <c r="I3" i="5"/>
  <c r="I4" i="5"/>
  <c r="J4" i="5" s="1"/>
  <c r="H4" i="5" s="1"/>
  <c r="I5" i="5"/>
  <c r="J5" i="5" s="1"/>
  <c r="H5" i="5" s="1"/>
  <c r="I6" i="5"/>
  <c r="I7" i="5"/>
  <c r="I8" i="5"/>
  <c r="J8" i="5" s="1"/>
  <c r="H8" i="5" s="1"/>
  <c r="I9" i="5"/>
  <c r="J9" i="5" s="1"/>
  <c r="H9" i="5" s="1"/>
  <c r="I10" i="5"/>
  <c r="I11" i="5"/>
  <c r="I12" i="5"/>
  <c r="J12" i="5" s="1"/>
  <c r="H12" i="5" s="1"/>
  <c r="I13" i="5"/>
  <c r="J13" i="5" s="1"/>
  <c r="H13" i="5" s="1"/>
  <c r="I14" i="5"/>
  <c r="I15" i="5"/>
  <c r="J15" i="5" s="1"/>
  <c r="H15" i="5" s="1"/>
  <c r="I16" i="5"/>
  <c r="J16" i="5" s="1"/>
  <c r="H16" i="5" s="1"/>
  <c r="I17" i="5"/>
  <c r="J17" i="5" s="1"/>
  <c r="H17" i="5" s="1"/>
  <c r="I18" i="5"/>
  <c r="I19" i="5"/>
  <c r="I20" i="5"/>
  <c r="J20" i="5" s="1"/>
  <c r="H20" i="5" s="1"/>
  <c r="I21" i="5"/>
  <c r="I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4" i="5"/>
  <c r="I2" i="5"/>
  <c r="F2" i="5"/>
  <c r="G20" i="5" l="1"/>
  <c r="G9" i="5"/>
  <c r="G8" i="5"/>
  <c r="G12" i="5"/>
  <c r="E2" i="6"/>
  <c r="J905" i="5"/>
  <c r="H905" i="5" s="1"/>
  <c r="G905" i="5"/>
  <c r="G13" i="5"/>
  <c r="B13" i="5" s="1"/>
  <c r="C13" i="5" s="1"/>
  <c r="G5" i="5"/>
  <c r="B5" i="5" s="1"/>
  <c r="C5" i="5" s="1"/>
  <c r="J777" i="5"/>
  <c r="H777" i="5" s="1"/>
  <c r="G777" i="5"/>
  <c r="G841" i="5"/>
  <c r="B841" i="5" s="1"/>
  <c r="C841" i="5" s="1"/>
  <c r="G889" i="5"/>
  <c r="B889" i="5" s="1"/>
  <c r="C889" i="5" s="1"/>
  <c r="G825" i="5"/>
  <c r="B825" i="5" s="1"/>
  <c r="C825" i="5" s="1"/>
  <c r="G761" i="5"/>
  <c r="B761" i="5" s="1"/>
  <c r="C761" i="5" s="1"/>
  <c r="G873" i="5"/>
  <c r="B873" i="5" s="1"/>
  <c r="C873" i="5" s="1"/>
  <c r="G809" i="5"/>
  <c r="B809" i="5" s="1"/>
  <c r="C809" i="5" s="1"/>
  <c r="G221" i="5"/>
  <c r="G921" i="5"/>
  <c r="B921" i="5" s="1"/>
  <c r="C921" i="5" s="1"/>
  <c r="G857" i="5"/>
  <c r="B857" i="5" s="1"/>
  <c r="C857" i="5" s="1"/>
  <c r="G793" i="5"/>
  <c r="B793" i="5" s="1"/>
  <c r="C793" i="5" s="1"/>
  <c r="G93" i="5"/>
  <c r="B93" i="5" s="1"/>
  <c r="C93" i="5" s="1"/>
  <c r="J306" i="5"/>
  <c r="H306" i="5" s="1"/>
  <c r="G306" i="5"/>
  <c r="J242" i="5"/>
  <c r="H242" i="5" s="1"/>
  <c r="G242" i="5"/>
  <c r="J178" i="5"/>
  <c r="H178" i="5" s="1"/>
  <c r="G178" i="5"/>
  <c r="J114" i="5"/>
  <c r="H114" i="5" s="1"/>
  <c r="G114" i="5"/>
  <c r="B9" i="5"/>
  <c r="C9" i="5" s="1"/>
  <c r="G17" i="5"/>
  <c r="B17" i="5" s="1"/>
  <c r="C17" i="5" s="1"/>
  <c r="B20" i="5"/>
  <c r="C20" i="5" s="1"/>
  <c r="B12" i="5"/>
  <c r="C12" i="5" s="1"/>
  <c r="B8" i="5"/>
  <c r="C8" i="5" s="1"/>
  <c r="B4" i="5"/>
  <c r="C4" i="5" s="1"/>
  <c r="B221" i="5"/>
  <c r="C221" i="5" s="1"/>
  <c r="G917" i="5"/>
  <c r="B917" i="5" s="1"/>
  <c r="C917" i="5" s="1"/>
  <c r="G901" i="5"/>
  <c r="B901" i="5" s="1"/>
  <c r="C901" i="5" s="1"/>
  <c r="G885" i="5"/>
  <c r="B885" i="5" s="1"/>
  <c r="C885" i="5" s="1"/>
  <c r="G869" i="5"/>
  <c r="B869" i="5" s="1"/>
  <c r="C869" i="5" s="1"/>
  <c r="G853" i="5"/>
  <c r="B853" i="5" s="1"/>
  <c r="C853" i="5" s="1"/>
  <c r="G837" i="5"/>
  <c r="B837" i="5" s="1"/>
  <c r="C837" i="5" s="1"/>
  <c r="G821" i="5"/>
  <c r="B821" i="5" s="1"/>
  <c r="C821" i="5" s="1"/>
  <c r="G805" i="5"/>
  <c r="B805" i="5" s="1"/>
  <c r="C805" i="5" s="1"/>
  <c r="G789" i="5"/>
  <c r="B789" i="5" s="1"/>
  <c r="C789" i="5" s="1"/>
  <c r="G773" i="5"/>
  <c r="B773" i="5" s="1"/>
  <c r="C773" i="5" s="1"/>
  <c r="G29" i="5"/>
  <c r="B29" i="5" s="1"/>
  <c r="C29" i="5" s="1"/>
  <c r="G929" i="5"/>
  <c r="B929" i="5" s="1"/>
  <c r="C929" i="5" s="1"/>
  <c r="G913" i="5"/>
  <c r="B913" i="5" s="1"/>
  <c r="C913" i="5" s="1"/>
  <c r="G897" i="5"/>
  <c r="B897" i="5" s="1"/>
  <c r="C897" i="5" s="1"/>
  <c r="G881" i="5"/>
  <c r="B881" i="5" s="1"/>
  <c r="C881" i="5" s="1"/>
  <c r="G865" i="5"/>
  <c r="B865" i="5" s="1"/>
  <c r="C865" i="5" s="1"/>
  <c r="G849" i="5"/>
  <c r="B849" i="5" s="1"/>
  <c r="C849" i="5" s="1"/>
  <c r="G833" i="5"/>
  <c r="B833" i="5" s="1"/>
  <c r="C833" i="5" s="1"/>
  <c r="G817" i="5"/>
  <c r="B817" i="5" s="1"/>
  <c r="C817" i="5" s="1"/>
  <c r="G801" i="5"/>
  <c r="B801" i="5" s="1"/>
  <c r="C801" i="5" s="1"/>
  <c r="G785" i="5"/>
  <c r="B785" i="5" s="1"/>
  <c r="C785" i="5" s="1"/>
  <c r="G769" i="5"/>
  <c r="B769" i="5" s="1"/>
  <c r="C769" i="5" s="1"/>
  <c r="G285" i="5"/>
  <c r="B285" i="5" s="1"/>
  <c r="C285" i="5" s="1"/>
  <c r="G157" i="5"/>
  <c r="B157" i="5" s="1"/>
  <c r="C157" i="5" s="1"/>
  <c r="G925" i="5"/>
  <c r="B925" i="5" s="1"/>
  <c r="C925" i="5" s="1"/>
  <c r="G909" i="5"/>
  <c r="B909" i="5" s="1"/>
  <c r="C909" i="5" s="1"/>
  <c r="G893" i="5"/>
  <c r="B893" i="5" s="1"/>
  <c r="C893" i="5" s="1"/>
  <c r="G877" i="5"/>
  <c r="B877" i="5" s="1"/>
  <c r="C877" i="5" s="1"/>
  <c r="G861" i="5"/>
  <c r="B861" i="5" s="1"/>
  <c r="C861" i="5" s="1"/>
  <c r="G845" i="5"/>
  <c r="B845" i="5" s="1"/>
  <c r="C845" i="5" s="1"/>
  <c r="G829" i="5"/>
  <c r="B829" i="5" s="1"/>
  <c r="C829" i="5" s="1"/>
  <c r="G813" i="5"/>
  <c r="B813" i="5" s="1"/>
  <c r="C813" i="5" s="1"/>
  <c r="G797" i="5"/>
  <c r="B797" i="5" s="1"/>
  <c r="C797" i="5" s="1"/>
  <c r="G781" i="5"/>
  <c r="B781" i="5" s="1"/>
  <c r="C781" i="5" s="1"/>
  <c r="G765" i="5"/>
  <c r="B765" i="5" s="1"/>
  <c r="C765" i="5" s="1"/>
  <c r="G3" i="5"/>
  <c r="J3" i="5"/>
  <c r="H3" i="5" s="1"/>
  <c r="G18" i="5"/>
  <c r="J18" i="5"/>
  <c r="H18" i="5" s="1"/>
  <c r="G14" i="5"/>
  <c r="J14" i="5"/>
  <c r="H14" i="5" s="1"/>
  <c r="G10" i="5"/>
  <c r="J10" i="5"/>
  <c r="H10" i="5" s="1"/>
  <c r="J319" i="5"/>
  <c r="H319" i="5" s="1"/>
  <c r="G319" i="5"/>
  <c r="J315" i="5"/>
  <c r="H315" i="5" s="1"/>
  <c r="G315" i="5"/>
  <c r="J307" i="5"/>
  <c r="H307" i="5" s="1"/>
  <c r="G307" i="5"/>
  <c r="J287" i="5"/>
  <c r="H287" i="5" s="1"/>
  <c r="G287" i="5"/>
  <c r="J283" i="5"/>
  <c r="H283" i="5" s="1"/>
  <c r="G283" i="5"/>
  <c r="J275" i="5"/>
  <c r="H275" i="5" s="1"/>
  <c r="G275" i="5"/>
  <c r="J271" i="5"/>
  <c r="H271" i="5" s="1"/>
  <c r="G271" i="5"/>
  <c r="J267" i="5"/>
  <c r="H267" i="5" s="1"/>
  <c r="G267" i="5"/>
  <c r="J259" i="5"/>
  <c r="H259" i="5" s="1"/>
  <c r="G259" i="5"/>
  <c r="J239" i="5"/>
  <c r="H239" i="5" s="1"/>
  <c r="G239" i="5"/>
  <c r="J235" i="5"/>
  <c r="H235" i="5" s="1"/>
  <c r="G235" i="5"/>
  <c r="J227" i="5"/>
  <c r="H227" i="5" s="1"/>
  <c r="G227" i="5"/>
  <c r="J207" i="5"/>
  <c r="H207" i="5" s="1"/>
  <c r="G207" i="5"/>
  <c r="J191" i="5"/>
  <c r="H191" i="5" s="1"/>
  <c r="G191" i="5"/>
  <c r="J187" i="5"/>
  <c r="H187" i="5" s="1"/>
  <c r="G187" i="5"/>
  <c r="J179" i="5"/>
  <c r="H179" i="5" s="1"/>
  <c r="G179" i="5"/>
  <c r="J159" i="5"/>
  <c r="H159" i="5" s="1"/>
  <c r="G159" i="5"/>
  <c r="J143" i="5"/>
  <c r="H143" i="5" s="1"/>
  <c r="G143" i="5"/>
  <c r="J139" i="5"/>
  <c r="H139" i="5" s="1"/>
  <c r="G139" i="5"/>
  <c r="J131" i="5"/>
  <c r="H131" i="5" s="1"/>
  <c r="G131" i="5"/>
  <c r="J111" i="5"/>
  <c r="H111" i="5" s="1"/>
  <c r="G111" i="5"/>
  <c r="J107" i="5"/>
  <c r="H107" i="5" s="1"/>
  <c r="G107" i="5"/>
  <c r="J99" i="5"/>
  <c r="H99" i="5" s="1"/>
  <c r="G99" i="5"/>
  <c r="J91" i="5"/>
  <c r="H91" i="5" s="1"/>
  <c r="G91" i="5"/>
  <c r="J83" i="5"/>
  <c r="H83" i="5" s="1"/>
  <c r="G83" i="5"/>
  <c r="J75" i="5"/>
  <c r="H75" i="5" s="1"/>
  <c r="G75" i="5"/>
  <c r="J71" i="5"/>
  <c r="H71" i="5" s="1"/>
  <c r="G71" i="5"/>
  <c r="J63" i="5"/>
  <c r="H63" i="5" s="1"/>
  <c r="G63" i="5"/>
  <c r="J55" i="5"/>
  <c r="H55" i="5" s="1"/>
  <c r="G55" i="5"/>
  <c r="J47" i="5"/>
  <c r="H47" i="5" s="1"/>
  <c r="G47" i="5"/>
  <c r="J39" i="5"/>
  <c r="H39" i="5" s="1"/>
  <c r="G39" i="5"/>
  <c r="J31" i="5"/>
  <c r="H31" i="5" s="1"/>
  <c r="G31" i="5"/>
  <c r="J23" i="5"/>
  <c r="H23" i="5" s="1"/>
  <c r="G23" i="5"/>
  <c r="G755" i="5"/>
  <c r="B755" i="5" s="1"/>
  <c r="C755" i="5" s="1"/>
  <c r="G739" i="5"/>
  <c r="B739" i="5" s="1"/>
  <c r="C739" i="5" s="1"/>
  <c r="G723" i="5"/>
  <c r="B723" i="5" s="1"/>
  <c r="C723" i="5" s="1"/>
  <c r="G695" i="5"/>
  <c r="B695" i="5" s="1"/>
  <c r="C695" i="5" s="1"/>
  <c r="G647" i="5"/>
  <c r="B647" i="5" s="1"/>
  <c r="C647" i="5" s="1"/>
  <c r="G615" i="5"/>
  <c r="B615" i="5" s="1"/>
  <c r="C615" i="5" s="1"/>
  <c r="G599" i="5"/>
  <c r="B599" i="5" s="1"/>
  <c r="C599" i="5" s="1"/>
  <c r="G551" i="5"/>
  <c r="B551" i="5" s="1"/>
  <c r="C551" i="5" s="1"/>
  <c r="G519" i="5"/>
  <c r="B519" i="5" s="1"/>
  <c r="C519" i="5" s="1"/>
  <c r="G503" i="5"/>
  <c r="B503" i="5" s="1"/>
  <c r="C503" i="5" s="1"/>
  <c r="G455" i="5"/>
  <c r="B455" i="5" s="1"/>
  <c r="C455" i="5" s="1"/>
  <c r="G407" i="5"/>
  <c r="B407" i="5" s="1"/>
  <c r="C407" i="5" s="1"/>
  <c r="G375" i="5"/>
  <c r="B375" i="5" s="1"/>
  <c r="C375" i="5" s="1"/>
  <c r="G263" i="5"/>
  <c r="B263" i="5" s="1"/>
  <c r="C263" i="5" s="1"/>
  <c r="G199" i="5"/>
  <c r="B199" i="5" s="1"/>
  <c r="C199" i="5" s="1"/>
  <c r="G135" i="5"/>
  <c r="B135" i="5" s="1"/>
  <c r="C135" i="5" s="1"/>
  <c r="J827" i="5"/>
  <c r="H827" i="5" s="1"/>
  <c r="B827" i="5" s="1"/>
  <c r="C827" i="5" s="1"/>
  <c r="G16" i="5"/>
  <c r="B16" i="5" s="1"/>
  <c r="C16" i="5" s="1"/>
  <c r="J21" i="5"/>
  <c r="H21" i="5" s="1"/>
  <c r="G21" i="5"/>
  <c r="J758" i="5"/>
  <c r="H758" i="5" s="1"/>
  <c r="G758" i="5"/>
  <c r="J754" i="5"/>
  <c r="H754" i="5" s="1"/>
  <c r="G754" i="5"/>
  <c r="J750" i="5"/>
  <c r="H750" i="5" s="1"/>
  <c r="G750" i="5"/>
  <c r="J746" i="5"/>
  <c r="H746" i="5" s="1"/>
  <c r="G746" i="5"/>
  <c r="J742" i="5"/>
  <c r="H742" i="5" s="1"/>
  <c r="G742" i="5"/>
  <c r="J738" i="5"/>
  <c r="H738" i="5" s="1"/>
  <c r="G738" i="5"/>
  <c r="J734" i="5"/>
  <c r="H734" i="5" s="1"/>
  <c r="G734" i="5"/>
  <c r="J730" i="5"/>
  <c r="H730" i="5" s="1"/>
  <c r="G730" i="5"/>
  <c r="J726" i="5"/>
  <c r="H726" i="5" s="1"/>
  <c r="G726" i="5"/>
  <c r="J722" i="5"/>
  <c r="H722" i="5" s="1"/>
  <c r="G722" i="5"/>
  <c r="J718" i="5"/>
  <c r="H718" i="5" s="1"/>
  <c r="G718" i="5"/>
  <c r="J714" i="5"/>
  <c r="H714" i="5" s="1"/>
  <c r="G714" i="5"/>
  <c r="J710" i="5"/>
  <c r="H710" i="5" s="1"/>
  <c r="G710" i="5"/>
  <c r="J706" i="5"/>
  <c r="H706" i="5" s="1"/>
  <c r="G706" i="5"/>
  <c r="J702" i="5"/>
  <c r="H702" i="5" s="1"/>
  <c r="G702" i="5"/>
  <c r="J698" i="5"/>
  <c r="H698" i="5" s="1"/>
  <c r="G698" i="5"/>
  <c r="J694" i="5"/>
  <c r="H694" i="5" s="1"/>
  <c r="G694" i="5"/>
  <c r="J690" i="5"/>
  <c r="H690" i="5" s="1"/>
  <c r="G690" i="5"/>
  <c r="J686" i="5"/>
  <c r="H686" i="5" s="1"/>
  <c r="G686" i="5"/>
  <c r="J682" i="5"/>
  <c r="H682" i="5" s="1"/>
  <c r="G682" i="5"/>
  <c r="J678" i="5"/>
  <c r="H678" i="5" s="1"/>
  <c r="G678" i="5"/>
  <c r="J674" i="5"/>
  <c r="H674" i="5" s="1"/>
  <c r="G674" i="5"/>
  <c r="J670" i="5"/>
  <c r="H670" i="5" s="1"/>
  <c r="G670" i="5"/>
  <c r="J666" i="5"/>
  <c r="H666" i="5" s="1"/>
  <c r="G666" i="5"/>
  <c r="J662" i="5"/>
  <c r="H662" i="5" s="1"/>
  <c r="G662" i="5"/>
  <c r="J658" i="5"/>
  <c r="H658" i="5" s="1"/>
  <c r="G658" i="5"/>
  <c r="J654" i="5"/>
  <c r="H654" i="5" s="1"/>
  <c r="G654" i="5"/>
  <c r="J650" i="5"/>
  <c r="H650" i="5" s="1"/>
  <c r="G650" i="5"/>
  <c r="J646" i="5"/>
  <c r="H646" i="5" s="1"/>
  <c r="G646" i="5"/>
  <c r="J642" i="5"/>
  <c r="H642" i="5" s="1"/>
  <c r="G642" i="5"/>
  <c r="J638" i="5"/>
  <c r="H638" i="5" s="1"/>
  <c r="G638" i="5"/>
  <c r="J634" i="5"/>
  <c r="H634" i="5" s="1"/>
  <c r="G634" i="5"/>
  <c r="J630" i="5"/>
  <c r="H630" i="5" s="1"/>
  <c r="G630" i="5"/>
  <c r="J626" i="5"/>
  <c r="H626" i="5" s="1"/>
  <c r="G626" i="5"/>
  <c r="J622" i="5"/>
  <c r="H622" i="5" s="1"/>
  <c r="G622" i="5"/>
  <c r="J618" i="5"/>
  <c r="H618" i="5" s="1"/>
  <c r="G618" i="5"/>
  <c r="J614" i="5"/>
  <c r="H614" i="5" s="1"/>
  <c r="G614" i="5"/>
  <c r="J610" i="5"/>
  <c r="H610" i="5" s="1"/>
  <c r="G610" i="5"/>
  <c r="J606" i="5"/>
  <c r="H606" i="5" s="1"/>
  <c r="G606" i="5"/>
  <c r="J602" i="5"/>
  <c r="H602" i="5" s="1"/>
  <c r="G602" i="5"/>
  <c r="J598" i="5"/>
  <c r="H598" i="5" s="1"/>
  <c r="G598" i="5"/>
  <c r="J594" i="5"/>
  <c r="H594" i="5" s="1"/>
  <c r="G594" i="5"/>
  <c r="J590" i="5"/>
  <c r="H590" i="5" s="1"/>
  <c r="G590" i="5"/>
  <c r="J586" i="5"/>
  <c r="H586" i="5" s="1"/>
  <c r="G586" i="5"/>
  <c r="J582" i="5"/>
  <c r="H582" i="5" s="1"/>
  <c r="G582" i="5"/>
  <c r="J578" i="5"/>
  <c r="H578" i="5" s="1"/>
  <c r="G578" i="5"/>
  <c r="J574" i="5"/>
  <c r="H574" i="5" s="1"/>
  <c r="G574" i="5"/>
  <c r="J570" i="5"/>
  <c r="H570" i="5" s="1"/>
  <c r="G570" i="5"/>
  <c r="J566" i="5"/>
  <c r="H566" i="5" s="1"/>
  <c r="G566" i="5"/>
  <c r="J562" i="5"/>
  <c r="H562" i="5" s="1"/>
  <c r="G562" i="5"/>
  <c r="J558" i="5"/>
  <c r="H558" i="5" s="1"/>
  <c r="G558" i="5"/>
  <c r="J554" i="5"/>
  <c r="H554" i="5" s="1"/>
  <c r="G554" i="5"/>
  <c r="J550" i="5"/>
  <c r="H550" i="5" s="1"/>
  <c r="G550" i="5"/>
  <c r="J546" i="5"/>
  <c r="H546" i="5" s="1"/>
  <c r="G546" i="5"/>
  <c r="J542" i="5"/>
  <c r="H542" i="5" s="1"/>
  <c r="G542" i="5"/>
  <c r="J538" i="5"/>
  <c r="H538" i="5" s="1"/>
  <c r="G538" i="5"/>
  <c r="J534" i="5"/>
  <c r="H534" i="5" s="1"/>
  <c r="G534" i="5"/>
  <c r="J530" i="5"/>
  <c r="H530" i="5" s="1"/>
  <c r="G530" i="5"/>
  <c r="J526" i="5"/>
  <c r="H526" i="5" s="1"/>
  <c r="G526" i="5"/>
  <c r="J522" i="5"/>
  <c r="H522" i="5" s="1"/>
  <c r="G522" i="5"/>
  <c r="J518" i="5"/>
  <c r="H518" i="5" s="1"/>
  <c r="G518" i="5"/>
  <c r="J514" i="5"/>
  <c r="H514" i="5" s="1"/>
  <c r="G514" i="5"/>
  <c r="J510" i="5"/>
  <c r="H510" i="5" s="1"/>
  <c r="G510" i="5"/>
  <c r="J506" i="5"/>
  <c r="H506" i="5" s="1"/>
  <c r="G506" i="5"/>
  <c r="J502" i="5"/>
  <c r="H502" i="5" s="1"/>
  <c r="G502" i="5"/>
  <c r="J498" i="5"/>
  <c r="H498" i="5" s="1"/>
  <c r="G498" i="5"/>
  <c r="J494" i="5"/>
  <c r="H494" i="5" s="1"/>
  <c r="G494" i="5"/>
  <c r="J490" i="5"/>
  <c r="H490" i="5" s="1"/>
  <c r="G490" i="5"/>
  <c r="J486" i="5"/>
  <c r="H486" i="5" s="1"/>
  <c r="G486" i="5"/>
  <c r="J482" i="5"/>
  <c r="H482" i="5" s="1"/>
  <c r="G482" i="5"/>
  <c r="J478" i="5"/>
  <c r="H478" i="5" s="1"/>
  <c r="G478" i="5"/>
  <c r="J474" i="5"/>
  <c r="H474" i="5" s="1"/>
  <c r="G474" i="5"/>
  <c r="J470" i="5"/>
  <c r="H470" i="5" s="1"/>
  <c r="G470" i="5"/>
  <c r="J466" i="5"/>
  <c r="H466" i="5" s="1"/>
  <c r="G466" i="5"/>
  <c r="J462" i="5"/>
  <c r="H462" i="5" s="1"/>
  <c r="G462" i="5"/>
  <c r="J458" i="5"/>
  <c r="H458" i="5" s="1"/>
  <c r="G458" i="5"/>
  <c r="J454" i="5"/>
  <c r="H454" i="5" s="1"/>
  <c r="G454" i="5"/>
  <c r="J450" i="5"/>
  <c r="H450" i="5" s="1"/>
  <c r="G450" i="5"/>
  <c r="J446" i="5"/>
  <c r="H446" i="5" s="1"/>
  <c r="G446" i="5"/>
  <c r="J442" i="5"/>
  <c r="H442" i="5" s="1"/>
  <c r="G442" i="5"/>
  <c r="J438" i="5"/>
  <c r="H438" i="5" s="1"/>
  <c r="G438" i="5"/>
  <c r="J434" i="5"/>
  <c r="H434" i="5" s="1"/>
  <c r="G434" i="5"/>
  <c r="J430" i="5"/>
  <c r="H430" i="5" s="1"/>
  <c r="G430" i="5"/>
  <c r="J426" i="5"/>
  <c r="H426" i="5" s="1"/>
  <c r="G426" i="5"/>
  <c r="J422" i="5"/>
  <c r="H422" i="5" s="1"/>
  <c r="G422" i="5"/>
  <c r="J418" i="5"/>
  <c r="H418" i="5" s="1"/>
  <c r="G418" i="5"/>
  <c r="J414" i="5"/>
  <c r="H414" i="5" s="1"/>
  <c r="G414" i="5"/>
  <c r="J410" i="5"/>
  <c r="H410" i="5" s="1"/>
  <c r="G410" i="5"/>
  <c r="J406" i="5"/>
  <c r="H406" i="5" s="1"/>
  <c r="G406" i="5"/>
  <c r="J402" i="5"/>
  <c r="H402" i="5" s="1"/>
  <c r="G402" i="5"/>
  <c r="J398" i="5"/>
  <c r="H398" i="5" s="1"/>
  <c r="G398" i="5"/>
  <c r="J394" i="5"/>
  <c r="H394" i="5" s="1"/>
  <c r="G394" i="5"/>
  <c r="J390" i="5"/>
  <c r="H390" i="5" s="1"/>
  <c r="G390" i="5"/>
  <c r="J386" i="5"/>
  <c r="H386" i="5" s="1"/>
  <c r="G386" i="5"/>
  <c r="J382" i="5"/>
  <c r="H382" i="5" s="1"/>
  <c r="G382" i="5"/>
  <c r="J378" i="5"/>
  <c r="H378" i="5" s="1"/>
  <c r="G378" i="5"/>
  <c r="J374" i="5"/>
  <c r="H374" i="5" s="1"/>
  <c r="G374" i="5"/>
  <c r="J370" i="5"/>
  <c r="H370" i="5" s="1"/>
  <c r="G370" i="5"/>
  <c r="J366" i="5"/>
  <c r="H366" i="5" s="1"/>
  <c r="G366" i="5"/>
  <c r="J362" i="5"/>
  <c r="H362" i="5" s="1"/>
  <c r="G362" i="5"/>
  <c r="J358" i="5"/>
  <c r="H358" i="5" s="1"/>
  <c r="G358" i="5"/>
  <c r="J354" i="5"/>
  <c r="H354" i="5" s="1"/>
  <c r="G354" i="5"/>
  <c r="J350" i="5"/>
  <c r="H350" i="5" s="1"/>
  <c r="G350" i="5"/>
  <c r="J346" i="5"/>
  <c r="H346" i="5" s="1"/>
  <c r="G346" i="5"/>
  <c r="J342" i="5"/>
  <c r="H342" i="5" s="1"/>
  <c r="G342" i="5"/>
  <c r="J338" i="5"/>
  <c r="H338" i="5" s="1"/>
  <c r="G338" i="5"/>
  <c r="J334" i="5"/>
  <c r="H334" i="5" s="1"/>
  <c r="G334" i="5"/>
  <c r="J330" i="5"/>
  <c r="H330" i="5" s="1"/>
  <c r="G330" i="5"/>
  <c r="J326" i="5"/>
  <c r="H326" i="5" s="1"/>
  <c r="G326" i="5"/>
  <c r="J318" i="5"/>
  <c r="H318" i="5" s="1"/>
  <c r="G318" i="5"/>
  <c r="J314" i="5"/>
  <c r="H314" i="5" s="1"/>
  <c r="G314" i="5"/>
  <c r="J310" i="5"/>
  <c r="H310" i="5" s="1"/>
  <c r="G310" i="5"/>
  <c r="J302" i="5"/>
  <c r="H302" i="5" s="1"/>
  <c r="G302" i="5"/>
  <c r="J298" i="5"/>
  <c r="H298" i="5" s="1"/>
  <c r="G298" i="5"/>
  <c r="J294" i="5"/>
  <c r="H294" i="5" s="1"/>
  <c r="G294" i="5"/>
  <c r="J286" i="5"/>
  <c r="H286" i="5" s="1"/>
  <c r="G286" i="5"/>
  <c r="J282" i="5"/>
  <c r="H282" i="5" s="1"/>
  <c r="G282" i="5"/>
  <c r="J278" i="5"/>
  <c r="H278" i="5" s="1"/>
  <c r="G278" i="5"/>
  <c r="J270" i="5"/>
  <c r="H270" i="5" s="1"/>
  <c r="G270" i="5"/>
  <c r="J266" i="5"/>
  <c r="H266" i="5" s="1"/>
  <c r="G266" i="5"/>
  <c r="J262" i="5"/>
  <c r="H262" i="5" s="1"/>
  <c r="G262" i="5"/>
  <c r="J254" i="5"/>
  <c r="H254" i="5" s="1"/>
  <c r="G254" i="5"/>
  <c r="J250" i="5"/>
  <c r="H250" i="5" s="1"/>
  <c r="G250" i="5"/>
  <c r="J246" i="5"/>
  <c r="H246" i="5" s="1"/>
  <c r="G246" i="5"/>
  <c r="J238" i="5"/>
  <c r="H238" i="5" s="1"/>
  <c r="G238" i="5"/>
  <c r="J234" i="5"/>
  <c r="H234" i="5" s="1"/>
  <c r="G234" i="5"/>
  <c r="J230" i="5"/>
  <c r="H230" i="5" s="1"/>
  <c r="G230" i="5"/>
  <c r="J222" i="5"/>
  <c r="H222" i="5" s="1"/>
  <c r="G222" i="5"/>
  <c r="J218" i="5"/>
  <c r="H218" i="5" s="1"/>
  <c r="G218" i="5"/>
  <c r="J214" i="5"/>
  <c r="H214" i="5" s="1"/>
  <c r="G214" i="5"/>
  <c r="J206" i="5"/>
  <c r="H206" i="5" s="1"/>
  <c r="G206" i="5"/>
  <c r="J202" i="5"/>
  <c r="H202" i="5" s="1"/>
  <c r="G202" i="5"/>
  <c r="J198" i="5"/>
  <c r="H198" i="5" s="1"/>
  <c r="G198" i="5"/>
  <c r="J190" i="5"/>
  <c r="H190" i="5" s="1"/>
  <c r="G190" i="5"/>
  <c r="J186" i="5"/>
  <c r="H186" i="5" s="1"/>
  <c r="G186" i="5"/>
  <c r="J182" i="5"/>
  <c r="H182" i="5" s="1"/>
  <c r="G182" i="5"/>
  <c r="J174" i="5"/>
  <c r="H174" i="5" s="1"/>
  <c r="G174" i="5"/>
  <c r="J170" i="5"/>
  <c r="H170" i="5" s="1"/>
  <c r="G170" i="5"/>
  <c r="J166" i="5"/>
  <c r="H166" i="5" s="1"/>
  <c r="G166" i="5"/>
  <c r="J158" i="5"/>
  <c r="H158" i="5" s="1"/>
  <c r="G158" i="5"/>
  <c r="J154" i="5"/>
  <c r="H154" i="5" s="1"/>
  <c r="G154" i="5"/>
  <c r="J150" i="5"/>
  <c r="H150" i="5" s="1"/>
  <c r="G150" i="5"/>
  <c r="J142" i="5"/>
  <c r="H142" i="5" s="1"/>
  <c r="G142" i="5"/>
  <c r="J138" i="5"/>
  <c r="H138" i="5" s="1"/>
  <c r="G138" i="5"/>
  <c r="J134" i="5"/>
  <c r="H134" i="5" s="1"/>
  <c r="G134" i="5"/>
  <c r="J126" i="5"/>
  <c r="H126" i="5" s="1"/>
  <c r="G126" i="5"/>
  <c r="J122" i="5"/>
  <c r="H122" i="5" s="1"/>
  <c r="G122" i="5"/>
  <c r="J118" i="5"/>
  <c r="H118" i="5" s="1"/>
  <c r="G118" i="5"/>
  <c r="J110" i="5"/>
  <c r="H110" i="5" s="1"/>
  <c r="G110" i="5"/>
  <c r="J106" i="5"/>
  <c r="H106" i="5" s="1"/>
  <c r="G106" i="5"/>
  <c r="J102" i="5"/>
  <c r="H102" i="5" s="1"/>
  <c r="G102" i="5"/>
  <c r="J94" i="5"/>
  <c r="H94" i="5" s="1"/>
  <c r="G94" i="5"/>
  <c r="J90" i="5"/>
  <c r="H90" i="5" s="1"/>
  <c r="G90" i="5"/>
  <c r="J86" i="5"/>
  <c r="H86" i="5" s="1"/>
  <c r="G86" i="5"/>
  <c r="J82" i="5"/>
  <c r="H82" i="5" s="1"/>
  <c r="G82" i="5"/>
  <c r="J78" i="5"/>
  <c r="H78" i="5" s="1"/>
  <c r="G78" i="5"/>
  <c r="J74" i="5"/>
  <c r="H74" i="5" s="1"/>
  <c r="G74" i="5"/>
  <c r="J70" i="5"/>
  <c r="H70" i="5" s="1"/>
  <c r="G70" i="5"/>
  <c r="J66" i="5"/>
  <c r="H66" i="5" s="1"/>
  <c r="G66" i="5"/>
  <c r="J62" i="5"/>
  <c r="H62" i="5" s="1"/>
  <c r="G62" i="5"/>
  <c r="J58" i="5"/>
  <c r="H58" i="5" s="1"/>
  <c r="G58" i="5"/>
  <c r="J54" i="5"/>
  <c r="H54" i="5" s="1"/>
  <c r="G54" i="5"/>
  <c r="J50" i="5"/>
  <c r="H50" i="5" s="1"/>
  <c r="G50" i="5"/>
  <c r="J46" i="5"/>
  <c r="H46" i="5" s="1"/>
  <c r="G46" i="5"/>
  <c r="J42" i="5"/>
  <c r="H42" i="5" s="1"/>
  <c r="G42" i="5"/>
  <c r="J38" i="5"/>
  <c r="H38" i="5" s="1"/>
  <c r="G38" i="5"/>
  <c r="J34" i="5"/>
  <c r="H34" i="5" s="1"/>
  <c r="G34" i="5"/>
  <c r="J30" i="5"/>
  <c r="H30" i="5" s="1"/>
  <c r="G30" i="5"/>
  <c r="J26" i="5"/>
  <c r="H26" i="5" s="1"/>
  <c r="G26" i="5"/>
  <c r="G928" i="5"/>
  <c r="B928" i="5" s="1"/>
  <c r="C928" i="5" s="1"/>
  <c r="G924" i="5"/>
  <c r="B924" i="5" s="1"/>
  <c r="C924" i="5" s="1"/>
  <c r="G920" i="5"/>
  <c r="B920" i="5" s="1"/>
  <c r="C920" i="5" s="1"/>
  <c r="G916" i="5"/>
  <c r="B916" i="5" s="1"/>
  <c r="C916" i="5" s="1"/>
  <c r="G912" i="5"/>
  <c r="B912" i="5" s="1"/>
  <c r="C912" i="5" s="1"/>
  <c r="G908" i="5"/>
  <c r="B908" i="5" s="1"/>
  <c r="C908" i="5" s="1"/>
  <c r="G904" i="5"/>
  <c r="B904" i="5" s="1"/>
  <c r="C904" i="5" s="1"/>
  <c r="G900" i="5"/>
  <c r="B900" i="5" s="1"/>
  <c r="C900" i="5" s="1"/>
  <c r="G896" i="5"/>
  <c r="B896" i="5" s="1"/>
  <c r="C896" i="5" s="1"/>
  <c r="G892" i="5"/>
  <c r="B892" i="5" s="1"/>
  <c r="C892" i="5" s="1"/>
  <c r="G888" i="5"/>
  <c r="B888" i="5" s="1"/>
  <c r="C888" i="5" s="1"/>
  <c r="G884" i="5"/>
  <c r="B884" i="5" s="1"/>
  <c r="C884" i="5" s="1"/>
  <c r="G880" i="5"/>
  <c r="B880" i="5" s="1"/>
  <c r="C880" i="5" s="1"/>
  <c r="G876" i="5"/>
  <c r="B876" i="5" s="1"/>
  <c r="C876" i="5" s="1"/>
  <c r="G872" i="5"/>
  <c r="B872" i="5" s="1"/>
  <c r="C872" i="5" s="1"/>
  <c r="G868" i="5"/>
  <c r="B868" i="5" s="1"/>
  <c r="C868" i="5" s="1"/>
  <c r="G864" i="5"/>
  <c r="B864" i="5" s="1"/>
  <c r="C864" i="5" s="1"/>
  <c r="G860" i="5"/>
  <c r="B860" i="5" s="1"/>
  <c r="C860" i="5" s="1"/>
  <c r="G856" i="5"/>
  <c r="B856" i="5" s="1"/>
  <c r="C856" i="5" s="1"/>
  <c r="G852" i="5"/>
  <c r="B852" i="5" s="1"/>
  <c r="C852" i="5" s="1"/>
  <c r="G848" i="5"/>
  <c r="B848" i="5" s="1"/>
  <c r="C848" i="5" s="1"/>
  <c r="G844" i="5"/>
  <c r="B844" i="5" s="1"/>
  <c r="C844" i="5" s="1"/>
  <c r="G840" i="5"/>
  <c r="B840" i="5" s="1"/>
  <c r="C840" i="5" s="1"/>
  <c r="G836" i="5"/>
  <c r="B836" i="5" s="1"/>
  <c r="C836" i="5" s="1"/>
  <c r="G832" i="5"/>
  <c r="B832" i="5" s="1"/>
  <c r="C832" i="5" s="1"/>
  <c r="G828" i="5"/>
  <c r="B828" i="5" s="1"/>
  <c r="C828" i="5" s="1"/>
  <c r="G824" i="5"/>
  <c r="B824" i="5" s="1"/>
  <c r="C824" i="5" s="1"/>
  <c r="G820" i="5"/>
  <c r="B820" i="5" s="1"/>
  <c r="C820" i="5" s="1"/>
  <c r="G816" i="5"/>
  <c r="B816" i="5" s="1"/>
  <c r="C816" i="5" s="1"/>
  <c r="G812" i="5"/>
  <c r="B812" i="5" s="1"/>
  <c r="C812" i="5" s="1"/>
  <c r="G808" i="5"/>
  <c r="B808" i="5" s="1"/>
  <c r="C808" i="5" s="1"/>
  <c r="G804" i="5"/>
  <c r="B804" i="5" s="1"/>
  <c r="C804" i="5" s="1"/>
  <c r="G800" i="5"/>
  <c r="B800" i="5" s="1"/>
  <c r="C800" i="5" s="1"/>
  <c r="G796" i="5"/>
  <c r="B796" i="5" s="1"/>
  <c r="C796" i="5" s="1"/>
  <c r="G792" i="5"/>
  <c r="B792" i="5" s="1"/>
  <c r="C792" i="5" s="1"/>
  <c r="G788" i="5"/>
  <c r="B788" i="5" s="1"/>
  <c r="C788" i="5" s="1"/>
  <c r="G784" i="5"/>
  <c r="B784" i="5" s="1"/>
  <c r="C784" i="5" s="1"/>
  <c r="G780" i="5"/>
  <c r="B780" i="5" s="1"/>
  <c r="C780" i="5" s="1"/>
  <c r="G776" i="5"/>
  <c r="B776" i="5" s="1"/>
  <c r="C776" i="5" s="1"/>
  <c r="G772" i="5"/>
  <c r="B772" i="5" s="1"/>
  <c r="C772" i="5" s="1"/>
  <c r="G768" i="5"/>
  <c r="B768" i="5" s="1"/>
  <c r="C768" i="5" s="1"/>
  <c r="G764" i="5"/>
  <c r="B764" i="5" s="1"/>
  <c r="C764" i="5" s="1"/>
  <c r="G760" i="5"/>
  <c r="B760" i="5" s="1"/>
  <c r="C760" i="5" s="1"/>
  <c r="G753" i="5"/>
  <c r="B753" i="5" s="1"/>
  <c r="C753" i="5" s="1"/>
  <c r="G745" i="5"/>
  <c r="B745" i="5" s="1"/>
  <c r="C745" i="5" s="1"/>
  <c r="G737" i="5"/>
  <c r="B737" i="5" s="1"/>
  <c r="C737" i="5" s="1"/>
  <c r="G729" i="5"/>
  <c r="B729" i="5" s="1"/>
  <c r="C729" i="5" s="1"/>
  <c r="G721" i="5"/>
  <c r="B721" i="5" s="1"/>
  <c r="C721" i="5" s="1"/>
  <c r="G707" i="5"/>
  <c r="B707" i="5" s="1"/>
  <c r="C707" i="5" s="1"/>
  <c r="G691" i="5"/>
  <c r="B691" i="5" s="1"/>
  <c r="C691" i="5" s="1"/>
  <c r="G675" i="5"/>
  <c r="B675" i="5" s="1"/>
  <c r="C675" i="5" s="1"/>
  <c r="G659" i="5"/>
  <c r="B659" i="5" s="1"/>
  <c r="C659" i="5" s="1"/>
  <c r="G643" i="5"/>
  <c r="B643" i="5" s="1"/>
  <c r="C643" i="5" s="1"/>
  <c r="G627" i="5"/>
  <c r="B627" i="5" s="1"/>
  <c r="C627" i="5" s="1"/>
  <c r="G611" i="5"/>
  <c r="B611" i="5" s="1"/>
  <c r="C611" i="5" s="1"/>
  <c r="G595" i="5"/>
  <c r="B595" i="5" s="1"/>
  <c r="C595" i="5" s="1"/>
  <c r="G579" i="5"/>
  <c r="B579" i="5" s="1"/>
  <c r="C579" i="5" s="1"/>
  <c r="G563" i="5"/>
  <c r="B563" i="5" s="1"/>
  <c r="C563" i="5" s="1"/>
  <c r="G547" i="5"/>
  <c r="B547" i="5" s="1"/>
  <c r="C547" i="5" s="1"/>
  <c r="G531" i="5"/>
  <c r="B531" i="5" s="1"/>
  <c r="C531" i="5" s="1"/>
  <c r="G515" i="5"/>
  <c r="B515" i="5" s="1"/>
  <c r="C515" i="5" s="1"/>
  <c r="G499" i="5"/>
  <c r="B499" i="5" s="1"/>
  <c r="C499" i="5" s="1"/>
  <c r="G483" i="5"/>
  <c r="B483" i="5" s="1"/>
  <c r="C483" i="5" s="1"/>
  <c r="G467" i="5"/>
  <c r="B467" i="5" s="1"/>
  <c r="C467" i="5" s="1"/>
  <c r="G451" i="5"/>
  <c r="B451" i="5" s="1"/>
  <c r="C451" i="5" s="1"/>
  <c r="G435" i="5"/>
  <c r="B435" i="5" s="1"/>
  <c r="C435" i="5" s="1"/>
  <c r="G419" i="5"/>
  <c r="B419" i="5" s="1"/>
  <c r="C419" i="5" s="1"/>
  <c r="G403" i="5"/>
  <c r="B403" i="5" s="1"/>
  <c r="C403" i="5" s="1"/>
  <c r="G387" i="5"/>
  <c r="B387" i="5" s="1"/>
  <c r="C387" i="5" s="1"/>
  <c r="G371" i="5"/>
  <c r="B371" i="5" s="1"/>
  <c r="C371" i="5" s="1"/>
  <c r="G355" i="5"/>
  <c r="B355" i="5" s="1"/>
  <c r="C355" i="5" s="1"/>
  <c r="G339" i="5"/>
  <c r="B339" i="5" s="1"/>
  <c r="C339" i="5" s="1"/>
  <c r="G322" i="5"/>
  <c r="B322" i="5" s="1"/>
  <c r="C322" i="5" s="1"/>
  <c r="G301" i="5"/>
  <c r="B301" i="5" s="1"/>
  <c r="C301" i="5" s="1"/>
  <c r="G279" i="5"/>
  <c r="B279" i="5" s="1"/>
  <c r="C279" i="5" s="1"/>
  <c r="G258" i="5"/>
  <c r="B258" i="5" s="1"/>
  <c r="C258" i="5" s="1"/>
  <c r="G237" i="5"/>
  <c r="B237" i="5" s="1"/>
  <c r="C237" i="5" s="1"/>
  <c r="G215" i="5"/>
  <c r="B215" i="5" s="1"/>
  <c r="C215" i="5" s="1"/>
  <c r="G194" i="5"/>
  <c r="B194" i="5" s="1"/>
  <c r="C194" i="5" s="1"/>
  <c r="G173" i="5"/>
  <c r="B173" i="5" s="1"/>
  <c r="C173" i="5" s="1"/>
  <c r="G151" i="5"/>
  <c r="B151" i="5" s="1"/>
  <c r="C151" i="5" s="1"/>
  <c r="G130" i="5"/>
  <c r="B130" i="5" s="1"/>
  <c r="C130" i="5" s="1"/>
  <c r="G109" i="5"/>
  <c r="B109" i="5" s="1"/>
  <c r="C109" i="5" s="1"/>
  <c r="G77" i="5"/>
  <c r="B77" i="5" s="1"/>
  <c r="C77" i="5" s="1"/>
  <c r="J747" i="5"/>
  <c r="H747" i="5" s="1"/>
  <c r="B747" i="5" s="1"/>
  <c r="C747" i="5" s="1"/>
  <c r="G19" i="5"/>
  <c r="J19" i="5"/>
  <c r="H19" i="5" s="1"/>
  <c r="G11" i="5"/>
  <c r="J11" i="5"/>
  <c r="H11" i="5" s="1"/>
  <c r="G7" i="5"/>
  <c r="J7" i="5"/>
  <c r="H7" i="5" s="1"/>
  <c r="J22" i="5"/>
  <c r="H22" i="5" s="1"/>
  <c r="G22" i="5"/>
  <c r="G6" i="5"/>
  <c r="J6" i="5"/>
  <c r="H6" i="5" s="1"/>
  <c r="J323" i="5"/>
  <c r="H323" i="5" s="1"/>
  <c r="G323" i="5"/>
  <c r="J303" i="5"/>
  <c r="H303" i="5" s="1"/>
  <c r="G303" i="5"/>
  <c r="B303" i="5" s="1"/>
  <c r="C303" i="5" s="1"/>
  <c r="J299" i="5"/>
  <c r="H299" i="5" s="1"/>
  <c r="G299" i="5"/>
  <c r="J291" i="5"/>
  <c r="H291" i="5" s="1"/>
  <c r="G291" i="5"/>
  <c r="B291" i="5" s="1"/>
  <c r="C291" i="5" s="1"/>
  <c r="J255" i="5"/>
  <c r="H255" i="5" s="1"/>
  <c r="G255" i="5"/>
  <c r="J251" i="5"/>
  <c r="H251" i="5" s="1"/>
  <c r="G251" i="5"/>
  <c r="B251" i="5" s="1"/>
  <c r="C251" i="5" s="1"/>
  <c r="J243" i="5"/>
  <c r="H243" i="5" s="1"/>
  <c r="G243" i="5"/>
  <c r="J223" i="5"/>
  <c r="H223" i="5" s="1"/>
  <c r="G223" i="5"/>
  <c r="B223" i="5" s="1"/>
  <c r="C223" i="5" s="1"/>
  <c r="J219" i="5"/>
  <c r="H219" i="5" s="1"/>
  <c r="G219" i="5"/>
  <c r="J211" i="5"/>
  <c r="H211" i="5" s="1"/>
  <c r="G211" i="5"/>
  <c r="B211" i="5" s="1"/>
  <c r="C211" i="5" s="1"/>
  <c r="J203" i="5"/>
  <c r="H203" i="5" s="1"/>
  <c r="G203" i="5"/>
  <c r="J195" i="5"/>
  <c r="H195" i="5" s="1"/>
  <c r="G195" i="5"/>
  <c r="B195" i="5" s="1"/>
  <c r="C195" i="5" s="1"/>
  <c r="J175" i="5"/>
  <c r="H175" i="5" s="1"/>
  <c r="G175" i="5"/>
  <c r="J171" i="5"/>
  <c r="H171" i="5" s="1"/>
  <c r="G171" i="5"/>
  <c r="B171" i="5" s="1"/>
  <c r="C171" i="5" s="1"/>
  <c r="J163" i="5"/>
  <c r="H163" i="5" s="1"/>
  <c r="G163" i="5"/>
  <c r="J155" i="5"/>
  <c r="H155" i="5" s="1"/>
  <c r="G155" i="5"/>
  <c r="B155" i="5" s="1"/>
  <c r="C155" i="5" s="1"/>
  <c r="J147" i="5"/>
  <c r="H147" i="5" s="1"/>
  <c r="G147" i="5"/>
  <c r="J127" i="5"/>
  <c r="H127" i="5" s="1"/>
  <c r="G127" i="5"/>
  <c r="B127" i="5" s="1"/>
  <c r="C127" i="5" s="1"/>
  <c r="J123" i="5"/>
  <c r="H123" i="5" s="1"/>
  <c r="G123" i="5"/>
  <c r="J115" i="5"/>
  <c r="H115" i="5" s="1"/>
  <c r="G115" i="5"/>
  <c r="B115" i="5" s="1"/>
  <c r="C115" i="5" s="1"/>
  <c r="J95" i="5"/>
  <c r="H95" i="5" s="1"/>
  <c r="G95" i="5"/>
  <c r="J87" i="5"/>
  <c r="H87" i="5" s="1"/>
  <c r="G87" i="5"/>
  <c r="B87" i="5" s="1"/>
  <c r="C87" i="5" s="1"/>
  <c r="J79" i="5"/>
  <c r="H79" i="5" s="1"/>
  <c r="G79" i="5"/>
  <c r="J67" i="5"/>
  <c r="H67" i="5" s="1"/>
  <c r="G67" i="5"/>
  <c r="B67" i="5" s="1"/>
  <c r="C67" i="5" s="1"/>
  <c r="J59" i="5"/>
  <c r="H59" i="5" s="1"/>
  <c r="G59" i="5"/>
  <c r="J51" i="5"/>
  <c r="H51" i="5" s="1"/>
  <c r="G51" i="5"/>
  <c r="B51" i="5" s="1"/>
  <c r="C51" i="5" s="1"/>
  <c r="J43" i="5"/>
  <c r="H43" i="5" s="1"/>
  <c r="G43" i="5"/>
  <c r="J35" i="5"/>
  <c r="H35" i="5" s="1"/>
  <c r="G35" i="5"/>
  <c r="B35" i="5" s="1"/>
  <c r="C35" i="5" s="1"/>
  <c r="J27" i="5"/>
  <c r="H27" i="5" s="1"/>
  <c r="G27" i="5"/>
  <c r="G731" i="5"/>
  <c r="B731" i="5" s="1"/>
  <c r="C731" i="5" s="1"/>
  <c r="G711" i="5"/>
  <c r="B711" i="5" s="1"/>
  <c r="C711" i="5" s="1"/>
  <c r="G679" i="5"/>
  <c r="B679" i="5" s="1"/>
  <c r="C679" i="5" s="1"/>
  <c r="G663" i="5"/>
  <c r="B663" i="5" s="1"/>
  <c r="C663" i="5" s="1"/>
  <c r="G631" i="5"/>
  <c r="B631" i="5" s="1"/>
  <c r="C631" i="5" s="1"/>
  <c r="G583" i="5"/>
  <c r="B583" i="5" s="1"/>
  <c r="C583" i="5" s="1"/>
  <c r="G567" i="5"/>
  <c r="B567" i="5" s="1"/>
  <c r="C567" i="5" s="1"/>
  <c r="G535" i="5"/>
  <c r="B535" i="5" s="1"/>
  <c r="C535" i="5" s="1"/>
  <c r="G487" i="5"/>
  <c r="B487" i="5" s="1"/>
  <c r="C487" i="5" s="1"/>
  <c r="G471" i="5"/>
  <c r="B471" i="5" s="1"/>
  <c r="C471" i="5" s="1"/>
  <c r="G439" i="5"/>
  <c r="B439" i="5" s="1"/>
  <c r="C439" i="5" s="1"/>
  <c r="G423" i="5"/>
  <c r="B423" i="5" s="1"/>
  <c r="C423" i="5" s="1"/>
  <c r="G391" i="5"/>
  <c r="B391" i="5" s="1"/>
  <c r="C391" i="5" s="1"/>
  <c r="G359" i="5"/>
  <c r="B359" i="5" s="1"/>
  <c r="C359" i="5" s="1"/>
  <c r="G343" i="5"/>
  <c r="B343" i="5" s="1"/>
  <c r="C343" i="5" s="1"/>
  <c r="G327" i="5"/>
  <c r="B327" i="5" s="1"/>
  <c r="C327" i="5" s="1"/>
  <c r="G2" i="5"/>
  <c r="J2" i="5"/>
  <c r="H2" i="5" s="1"/>
  <c r="G15" i="5"/>
  <c r="B15" i="5" s="1"/>
  <c r="C15" i="5" s="1"/>
  <c r="J717" i="5"/>
  <c r="H717" i="5" s="1"/>
  <c r="G717" i="5"/>
  <c r="J713" i="5"/>
  <c r="H713" i="5" s="1"/>
  <c r="G713" i="5"/>
  <c r="J709" i="5"/>
  <c r="H709" i="5" s="1"/>
  <c r="G709" i="5"/>
  <c r="J705" i="5"/>
  <c r="H705" i="5" s="1"/>
  <c r="G705" i="5"/>
  <c r="J701" i="5"/>
  <c r="H701" i="5" s="1"/>
  <c r="G701" i="5"/>
  <c r="J697" i="5"/>
  <c r="H697" i="5" s="1"/>
  <c r="G697" i="5"/>
  <c r="J693" i="5"/>
  <c r="H693" i="5" s="1"/>
  <c r="G693" i="5"/>
  <c r="J689" i="5"/>
  <c r="H689" i="5" s="1"/>
  <c r="G689" i="5"/>
  <c r="J685" i="5"/>
  <c r="H685" i="5" s="1"/>
  <c r="G685" i="5"/>
  <c r="J681" i="5"/>
  <c r="H681" i="5" s="1"/>
  <c r="G681" i="5"/>
  <c r="J677" i="5"/>
  <c r="H677" i="5" s="1"/>
  <c r="G677" i="5"/>
  <c r="J673" i="5"/>
  <c r="H673" i="5" s="1"/>
  <c r="G673" i="5"/>
  <c r="J669" i="5"/>
  <c r="H669" i="5" s="1"/>
  <c r="G669" i="5"/>
  <c r="J665" i="5"/>
  <c r="H665" i="5" s="1"/>
  <c r="G665" i="5"/>
  <c r="J661" i="5"/>
  <c r="H661" i="5" s="1"/>
  <c r="G661" i="5"/>
  <c r="J657" i="5"/>
  <c r="H657" i="5" s="1"/>
  <c r="G657" i="5"/>
  <c r="J653" i="5"/>
  <c r="H653" i="5" s="1"/>
  <c r="G653" i="5"/>
  <c r="J649" i="5"/>
  <c r="H649" i="5" s="1"/>
  <c r="G649" i="5"/>
  <c r="J645" i="5"/>
  <c r="H645" i="5" s="1"/>
  <c r="G645" i="5"/>
  <c r="J641" i="5"/>
  <c r="H641" i="5" s="1"/>
  <c r="G641" i="5"/>
  <c r="J637" i="5"/>
  <c r="H637" i="5" s="1"/>
  <c r="G637" i="5"/>
  <c r="J633" i="5"/>
  <c r="H633" i="5" s="1"/>
  <c r="G633" i="5"/>
  <c r="J629" i="5"/>
  <c r="H629" i="5" s="1"/>
  <c r="G629" i="5"/>
  <c r="J625" i="5"/>
  <c r="H625" i="5" s="1"/>
  <c r="G625" i="5"/>
  <c r="J621" i="5"/>
  <c r="H621" i="5" s="1"/>
  <c r="G621" i="5"/>
  <c r="J617" i="5"/>
  <c r="H617" i="5" s="1"/>
  <c r="G617" i="5"/>
  <c r="J613" i="5"/>
  <c r="H613" i="5" s="1"/>
  <c r="G613" i="5"/>
  <c r="J609" i="5"/>
  <c r="H609" i="5" s="1"/>
  <c r="G609" i="5"/>
  <c r="J605" i="5"/>
  <c r="H605" i="5" s="1"/>
  <c r="G605" i="5"/>
  <c r="J601" i="5"/>
  <c r="H601" i="5" s="1"/>
  <c r="G601" i="5"/>
  <c r="J597" i="5"/>
  <c r="H597" i="5" s="1"/>
  <c r="G597" i="5"/>
  <c r="J593" i="5"/>
  <c r="H593" i="5" s="1"/>
  <c r="G593" i="5"/>
  <c r="J589" i="5"/>
  <c r="H589" i="5" s="1"/>
  <c r="G589" i="5"/>
  <c r="J585" i="5"/>
  <c r="H585" i="5" s="1"/>
  <c r="G585" i="5"/>
  <c r="J581" i="5"/>
  <c r="H581" i="5" s="1"/>
  <c r="G581" i="5"/>
  <c r="J577" i="5"/>
  <c r="H577" i="5" s="1"/>
  <c r="G577" i="5"/>
  <c r="J573" i="5"/>
  <c r="H573" i="5" s="1"/>
  <c r="G573" i="5"/>
  <c r="J569" i="5"/>
  <c r="H569" i="5" s="1"/>
  <c r="G569" i="5"/>
  <c r="J565" i="5"/>
  <c r="H565" i="5" s="1"/>
  <c r="G565" i="5"/>
  <c r="J561" i="5"/>
  <c r="H561" i="5" s="1"/>
  <c r="G561" i="5"/>
  <c r="J557" i="5"/>
  <c r="H557" i="5" s="1"/>
  <c r="G557" i="5"/>
  <c r="J553" i="5"/>
  <c r="H553" i="5" s="1"/>
  <c r="G553" i="5"/>
  <c r="J549" i="5"/>
  <c r="H549" i="5" s="1"/>
  <c r="G549" i="5"/>
  <c r="J545" i="5"/>
  <c r="H545" i="5" s="1"/>
  <c r="G545" i="5"/>
  <c r="J541" i="5"/>
  <c r="H541" i="5" s="1"/>
  <c r="G541" i="5"/>
  <c r="J537" i="5"/>
  <c r="H537" i="5" s="1"/>
  <c r="G537" i="5"/>
  <c r="J533" i="5"/>
  <c r="H533" i="5" s="1"/>
  <c r="G533" i="5"/>
  <c r="J529" i="5"/>
  <c r="H529" i="5" s="1"/>
  <c r="G529" i="5"/>
  <c r="J525" i="5"/>
  <c r="H525" i="5" s="1"/>
  <c r="G525" i="5"/>
  <c r="J521" i="5"/>
  <c r="H521" i="5" s="1"/>
  <c r="G521" i="5"/>
  <c r="J517" i="5"/>
  <c r="H517" i="5" s="1"/>
  <c r="G517" i="5"/>
  <c r="J513" i="5"/>
  <c r="H513" i="5" s="1"/>
  <c r="G513" i="5"/>
  <c r="J509" i="5"/>
  <c r="H509" i="5" s="1"/>
  <c r="G509" i="5"/>
  <c r="J505" i="5"/>
  <c r="H505" i="5" s="1"/>
  <c r="G505" i="5"/>
  <c r="J501" i="5"/>
  <c r="H501" i="5" s="1"/>
  <c r="G501" i="5"/>
  <c r="J497" i="5"/>
  <c r="H497" i="5" s="1"/>
  <c r="G497" i="5"/>
  <c r="J493" i="5"/>
  <c r="H493" i="5" s="1"/>
  <c r="G493" i="5"/>
  <c r="J489" i="5"/>
  <c r="H489" i="5" s="1"/>
  <c r="G489" i="5"/>
  <c r="J485" i="5"/>
  <c r="H485" i="5" s="1"/>
  <c r="G485" i="5"/>
  <c r="J481" i="5"/>
  <c r="H481" i="5" s="1"/>
  <c r="G481" i="5"/>
  <c r="J477" i="5"/>
  <c r="H477" i="5" s="1"/>
  <c r="G477" i="5"/>
  <c r="J473" i="5"/>
  <c r="H473" i="5" s="1"/>
  <c r="G473" i="5"/>
  <c r="J469" i="5"/>
  <c r="H469" i="5" s="1"/>
  <c r="G469" i="5"/>
  <c r="J465" i="5"/>
  <c r="H465" i="5" s="1"/>
  <c r="G465" i="5"/>
  <c r="J461" i="5"/>
  <c r="H461" i="5" s="1"/>
  <c r="G461" i="5"/>
  <c r="J457" i="5"/>
  <c r="H457" i="5" s="1"/>
  <c r="G457" i="5"/>
  <c r="J453" i="5"/>
  <c r="H453" i="5" s="1"/>
  <c r="G453" i="5"/>
  <c r="J449" i="5"/>
  <c r="H449" i="5" s="1"/>
  <c r="G449" i="5"/>
  <c r="J445" i="5"/>
  <c r="H445" i="5" s="1"/>
  <c r="G445" i="5"/>
  <c r="J441" i="5"/>
  <c r="H441" i="5" s="1"/>
  <c r="G441" i="5"/>
  <c r="J437" i="5"/>
  <c r="H437" i="5" s="1"/>
  <c r="G437" i="5"/>
  <c r="J433" i="5"/>
  <c r="H433" i="5" s="1"/>
  <c r="G433" i="5"/>
  <c r="J429" i="5"/>
  <c r="H429" i="5" s="1"/>
  <c r="G429" i="5"/>
  <c r="J425" i="5"/>
  <c r="H425" i="5" s="1"/>
  <c r="G425" i="5"/>
  <c r="J421" i="5"/>
  <c r="H421" i="5" s="1"/>
  <c r="G421" i="5"/>
  <c r="J417" i="5"/>
  <c r="H417" i="5" s="1"/>
  <c r="G417" i="5"/>
  <c r="J413" i="5"/>
  <c r="H413" i="5" s="1"/>
  <c r="G413" i="5"/>
  <c r="J409" i="5"/>
  <c r="H409" i="5" s="1"/>
  <c r="G409" i="5"/>
  <c r="J405" i="5"/>
  <c r="H405" i="5" s="1"/>
  <c r="G405" i="5"/>
  <c r="J401" i="5"/>
  <c r="H401" i="5" s="1"/>
  <c r="G401" i="5"/>
  <c r="J397" i="5"/>
  <c r="H397" i="5" s="1"/>
  <c r="G397" i="5"/>
  <c r="J393" i="5"/>
  <c r="H393" i="5" s="1"/>
  <c r="G393" i="5"/>
  <c r="J389" i="5"/>
  <c r="H389" i="5" s="1"/>
  <c r="G389" i="5"/>
  <c r="J385" i="5"/>
  <c r="H385" i="5" s="1"/>
  <c r="G385" i="5"/>
  <c r="J381" i="5"/>
  <c r="H381" i="5" s="1"/>
  <c r="G381" i="5"/>
  <c r="J377" i="5"/>
  <c r="H377" i="5" s="1"/>
  <c r="G377" i="5"/>
  <c r="J373" i="5"/>
  <c r="H373" i="5" s="1"/>
  <c r="G373" i="5"/>
  <c r="J369" i="5"/>
  <c r="H369" i="5" s="1"/>
  <c r="G369" i="5"/>
  <c r="J365" i="5"/>
  <c r="H365" i="5" s="1"/>
  <c r="G365" i="5"/>
  <c r="J361" i="5"/>
  <c r="H361" i="5" s="1"/>
  <c r="G361" i="5"/>
  <c r="J357" i="5"/>
  <c r="H357" i="5" s="1"/>
  <c r="G357" i="5"/>
  <c r="J353" i="5"/>
  <c r="H353" i="5" s="1"/>
  <c r="G353" i="5"/>
  <c r="J349" i="5"/>
  <c r="H349" i="5" s="1"/>
  <c r="G349" i="5"/>
  <c r="J345" i="5"/>
  <c r="H345" i="5" s="1"/>
  <c r="G345" i="5"/>
  <c r="J341" i="5"/>
  <c r="H341" i="5" s="1"/>
  <c r="G341" i="5"/>
  <c r="J337" i="5"/>
  <c r="H337" i="5" s="1"/>
  <c r="G337" i="5"/>
  <c r="J333" i="5"/>
  <c r="H333" i="5" s="1"/>
  <c r="G333" i="5"/>
  <c r="J329" i="5"/>
  <c r="H329" i="5" s="1"/>
  <c r="G329" i="5"/>
  <c r="J325" i="5"/>
  <c r="H325" i="5" s="1"/>
  <c r="G325" i="5"/>
  <c r="J321" i="5"/>
  <c r="H321" i="5" s="1"/>
  <c r="G321" i="5"/>
  <c r="J313" i="5"/>
  <c r="H313" i="5" s="1"/>
  <c r="G313" i="5"/>
  <c r="J309" i="5"/>
  <c r="H309" i="5" s="1"/>
  <c r="G309" i="5"/>
  <c r="J305" i="5"/>
  <c r="H305" i="5" s="1"/>
  <c r="G305" i="5"/>
  <c r="J297" i="5"/>
  <c r="H297" i="5" s="1"/>
  <c r="G297" i="5"/>
  <c r="J293" i="5"/>
  <c r="H293" i="5" s="1"/>
  <c r="G293" i="5"/>
  <c r="J289" i="5"/>
  <c r="H289" i="5" s="1"/>
  <c r="G289" i="5"/>
  <c r="J281" i="5"/>
  <c r="H281" i="5" s="1"/>
  <c r="G281" i="5"/>
  <c r="J277" i="5"/>
  <c r="H277" i="5" s="1"/>
  <c r="G277" i="5"/>
  <c r="J273" i="5"/>
  <c r="H273" i="5" s="1"/>
  <c r="G273" i="5"/>
  <c r="J265" i="5"/>
  <c r="H265" i="5" s="1"/>
  <c r="G265" i="5"/>
  <c r="J261" i="5"/>
  <c r="H261" i="5" s="1"/>
  <c r="G261" i="5"/>
  <c r="J257" i="5"/>
  <c r="H257" i="5" s="1"/>
  <c r="G257" i="5"/>
  <c r="J249" i="5"/>
  <c r="H249" i="5" s="1"/>
  <c r="G249" i="5"/>
  <c r="J245" i="5"/>
  <c r="H245" i="5" s="1"/>
  <c r="G245" i="5"/>
  <c r="J241" i="5"/>
  <c r="H241" i="5" s="1"/>
  <c r="G241" i="5"/>
  <c r="J233" i="5"/>
  <c r="H233" i="5" s="1"/>
  <c r="G233" i="5"/>
  <c r="J229" i="5"/>
  <c r="H229" i="5" s="1"/>
  <c r="G229" i="5"/>
  <c r="J225" i="5"/>
  <c r="H225" i="5" s="1"/>
  <c r="G225" i="5"/>
  <c r="J217" i="5"/>
  <c r="H217" i="5" s="1"/>
  <c r="G217" i="5"/>
  <c r="J213" i="5"/>
  <c r="H213" i="5" s="1"/>
  <c r="G213" i="5"/>
  <c r="J209" i="5"/>
  <c r="H209" i="5" s="1"/>
  <c r="G209" i="5"/>
  <c r="J201" i="5"/>
  <c r="H201" i="5" s="1"/>
  <c r="G201" i="5"/>
  <c r="J197" i="5"/>
  <c r="H197" i="5" s="1"/>
  <c r="G197" i="5"/>
  <c r="J193" i="5"/>
  <c r="H193" i="5" s="1"/>
  <c r="G193" i="5"/>
  <c r="J185" i="5"/>
  <c r="H185" i="5" s="1"/>
  <c r="G185" i="5"/>
  <c r="J181" i="5"/>
  <c r="H181" i="5" s="1"/>
  <c r="G181" i="5"/>
  <c r="J177" i="5"/>
  <c r="H177" i="5" s="1"/>
  <c r="G177" i="5"/>
  <c r="J169" i="5"/>
  <c r="H169" i="5" s="1"/>
  <c r="G169" i="5"/>
  <c r="J165" i="5"/>
  <c r="H165" i="5" s="1"/>
  <c r="G165" i="5"/>
  <c r="J161" i="5"/>
  <c r="H161" i="5" s="1"/>
  <c r="G161" i="5"/>
  <c r="J153" i="5"/>
  <c r="H153" i="5" s="1"/>
  <c r="G153" i="5"/>
  <c r="J149" i="5"/>
  <c r="H149" i="5" s="1"/>
  <c r="G149" i="5"/>
  <c r="J145" i="5"/>
  <c r="H145" i="5" s="1"/>
  <c r="G145" i="5"/>
  <c r="J137" i="5"/>
  <c r="H137" i="5" s="1"/>
  <c r="G137" i="5"/>
  <c r="J133" i="5"/>
  <c r="H133" i="5" s="1"/>
  <c r="G133" i="5"/>
  <c r="J129" i="5"/>
  <c r="H129" i="5" s="1"/>
  <c r="G129" i="5"/>
  <c r="J121" i="5"/>
  <c r="H121" i="5" s="1"/>
  <c r="G121" i="5"/>
  <c r="J117" i="5"/>
  <c r="H117" i="5" s="1"/>
  <c r="G117" i="5"/>
  <c r="J113" i="5"/>
  <c r="H113" i="5" s="1"/>
  <c r="G113" i="5"/>
  <c r="J105" i="5"/>
  <c r="H105" i="5" s="1"/>
  <c r="G105" i="5"/>
  <c r="J101" i="5"/>
  <c r="H101" i="5" s="1"/>
  <c r="G101" i="5"/>
  <c r="J97" i="5"/>
  <c r="H97" i="5" s="1"/>
  <c r="G97" i="5"/>
  <c r="J89" i="5"/>
  <c r="H89" i="5" s="1"/>
  <c r="G89" i="5"/>
  <c r="J85" i="5"/>
  <c r="H85" i="5" s="1"/>
  <c r="G85" i="5"/>
  <c r="J81" i="5"/>
  <c r="H81" i="5" s="1"/>
  <c r="G81" i="5"/>
  <c r="J73" i="5"/>
  <c r="H73" i="5" s="1"/>
  <c r="G73" i="5"/>
  <c r="J69" i="5"/>
  <c r="H69" i="5" s="1"/>
  <c r="G69" i="5"/>
  <c r="J65" i="5"/>
  <c r="H65" i="5" s="1"/>
  <c r="G65" i="5"/>
  <c r="J57" i="5"/>
  <c r="H57" i="5" s="1"/>
  <c r="G57" i="5"/>
  <c r="J53" i="5"/>
  <c r="H53" i="5" s="1"/>
  <c r="G53" i="5"/>
  <c r="J49" i="5"/>
  <c r="H49" i="5" s="1"/>
  <c r="G49" i="5"/>
  <c r="J41" i="5"/>
  <c r="H41" i="5" s="1"/>
  <c r="G41" i="5"/>
  <c r="J37" i="5"/>
  <c r="H37" i="5" s="1"/>
  <c r="G37" i="5"/>
  <c r="J33" i="5"/>
  <c r="H33" i="5" s="1"/>
  <c r="G33" i="5"/>
  <c r="J25" i="5"/>
  <c r="H25" i="5" s="1"/>
  <c r="G25" i="5"/>
  <c r="G927" i="5"/>
  <c r="B927" i="5" s="1"/>
  <c r="C927" i="5" s="1"/>
  <c r="G923" i="5"/>
  <c r="B923" i="5" s="1"/>
  <c r="C923" i="5" s="1"/>
  <c r="G919" i="5"/>
  <c r="B919" i="5" s="1"/>
  <c r="C919" i="5" s="1"/>
  <c r="G915" i="5"/>
  <c r="B915" i="5" s="1"/>
  <c r="C915" i="5" s="1"/>
  <c r="G911" i="5"/>
  <c r="B911" i="5" s="1"/>
  <c r="C911" i="5" s="1"/>
  <c r="G907" i="5"/>
  <c r="B907" i="5" s="1"/>
  <c r="C907" i="5" s="1"/>
  <c r="G903" i="5"/>
  <c r="B903" i="5" s="1"/>
  <c r="C903" i="5" s="1"/>
  <c r="G899" i="5"/>
  <c r="B899" i="5" s="1"/>
  <c r="C899" i="5" s="1"/>
  <c r="G895" i="5"/>
  <c r="B895" i="5" s="1"/>
  <c r="C895" i="5" s="1"/>
  <c r="G891" i="5"/>
  <c r="B891" i="5" s="1"/>
  <c r="C891" i="5" s="1"/>
  <c r="G887" i="5"/>
  <c r="B887" i="5" s="1"/>
  <c r="C887" i="5" s="1"/>
  <c r="G883" i="5"/>
  <c r="B883" i="5" s="1"/>
  <c r="C883" i="5" s="1"/>
  <c r="G879" i="5"/>
  <c r="B879" i="5" s="1"/>
  <c r="C879" i="5" s="1"/>
  <c r="G875" i="5"/>
  <c r="B875" i="5" s="1"/>
  <c r="C875" i="5" s="1"/>
  <c r="G871" i="5"/>
  <c r="B871" i="5" s="1"/>
  <c r="C871" i="5" s="1"/>
  <c r="G867" i="5"/>
  <c r="B867" i="5" s="1"/>
  <c r="C867" i="5" s="1"/>
  <c r="G863" i="5"/>
  <c r="B863" i="5" s="1"/>
  <c r="C863" i="5" s="1"/>
  <c r="G859" i="5"/>
  <c r="B859" i="5" s="1"/>
  <c r="C859" i="5" s="1"/>
  <c r="G855" i="5"/>
  <c r="B855" i="5" s="1"/>
  <c r="C855" i="5" s="1"/>
  <c r="G851" i="5"/>
  <c r="B851" i="5" s="1"/>
  <c r="C851" i="5" s="1"/>
  <c r="G847" i="5"/>
  <c r="B847" i="5" s="1"/>
  <c r="C847" i="5" s="1"/>
  <c r="G843" i="5"/>
  <c r="B843" i="5" s="1"/>
  <c r="C843" i="5" s="1"/>
  <c r="G839" i="5"/>
  <c r="B839" i="5" s="1"/>
  <c r="C839" i="5" s="1"/>
  <c r="G835" i="5"/>
  <c r="B835" i="5" s="1"/>
  <c r="C835" i="5" s="1"/>
  <c r="G831" i="5"/>
  <c r="B831" i="5" s="1"/>
  <c r="C831" i="5" s="1"/>
  <c r="G823" i="5"/>
  <c r="B823" i="5" s="1"/>
  <c r="C823" i="5" s="1"/>
  <c r="G819" i="5"/>
  <c r="B819" i="5" s="1"/>
  <c r="C819" i="5" s="1"/>
  <c r="G815" i="5"/>
  <c r="B815" i="5" s="1"/>
  <c r="C815" i="5" s="1"/>
  <c r="G811" i="5"/>
  <c r="B811" i="5" s="1"/>
  <c r="C811" i="5" s="1"/>
  <c r="G807" i="5"/>
  <c r="B807" i="5" s="1"/>
  <c r="C807" i="5" s="1"/>
  <c r="G803" i="5"/>
  <c r="B803" i="5" s="1"/>
  <c r="C803" i="5" s="1"/>
  <c r="G799" i="5"/>
  <c r="B799" i="5" s="1"/>
  <c r="C799" i="5" s="1"/>
  <c r="G795" i="5"/>
  <c r="B795" i="5" s="1"/>
  <c r="C795" i="5" s="1"/>
  <c r="G791" i="5"/>
  <c r="B791" i="5" s="1"/>
  <c r="C791" i="5" s="1"/>
  <c r="G787" i="5"/>
  <c r="B787" i="5" s="1"/>
  <c r="C787" i="5" s="1"/>
  <c r="G783" i="5"/>
  <c r="B783" i="5" s="1"/>
  <c r="C783" i="5" s="1"/>
  <c r="G779" i="5"/>
  <c r="B779" i="5" s="1"/>
  <c r="C779" i="5" s="1"/>
  <c r="G775" i="5"/>
  <c r="B775" i="5" s="1"/>
  <c r="C775" i="5" s="1"/>
  <c r="G771" i="5"/>
  <c r="B771" i="5" s="1"/>
  <c r="C771" i="5" s="1"/>
  <c r="G767" i="5"/>
  <c r="B767" i="5" s="1"/>
  <c r="C767" i="5" s="1"/>
  <c r="G763" i="5"/>
  <c r="B763" i="5" s="1"/>
  <c r="C763" i="5" s="1"/>
  <c r="G759" i="5"/>
  <c r="B759" i="5" s="1"/>
  <c r="C759" i="5" s="1"/>
  <c r="G751" i="5"/>
  <c r="B751" i="5" s="1"/>
  <c r="C751" i="5" s="1"/>
  <c r="G743" i="5"/>
  <c r="B743" i="5" s="1"/>
  <c r="C743" i="5" s="1"/>
  <c r="G735" i="5"/>
  <c r="B735" i="5" s="1"/>
  <c r="C735" i="5" s="1"/>
  <c r="G727" i="5"/>
  <c r="B727" i="5" s="1"/>
  <c r="C727" i="5" s="1"/>
  <c r="G719" i="5"/>
  <c r="B719" i="5" s="1"/>
  <c r="C719" i="5" s="1"/>
  <c r="G703" i="5"/>
  <c r="B703" i="5" s="1"/>
  <c r="C703" i="5" s="1"/>
  <c r="G687" i="5"/>
  <c r="B687" i="5" s="1"/>
  <c r="C687" i="5" s="1"/>
  <c r="G671" i="5"/>
  <c r="B671" i="5" s="1"/>
  <c r="C671" i="5" s="1"/>
  <c r="G655" i="5"/>
  <c r="B655" i="5" s="1"/>
  <c r="C655" i="5" s="1"/>
  <c r="G639" i="5"/>
  <c r="B639" i="5" s="1"/>
  <c r="C639" i="5" s="1"/>
  <c r="G623" i="5"/>
  <c r="B623" i="5" s="1"/>
  <c r="C623" i="5" s="1"/>
  <c r="G607" i="5"/>
  <c r="B607" i="5" s="1"/>
  <c r="C607" i="5" s="1"/>
  <c r="G591" i="5"/>
  <c r="B591" i="5" s="1"/>
  <c r="C591" i="5" s="1"/>
  <c r="G575" i="5"/>
  <c r="B575" i="5" s="1"/>
  <c r="C575" i="5" s="1"/>
  <c r="G559" i="5"/>
  <c r="B559" i="5" s="1"/>
  <c r="C559" i="5" s="1"/>
  <c r="G543" i="5"/>
  <c r="B543" i="5" s="1"/>
  <c r="C543" i="5" s="1"/>
  <c r="G527" i="5"/>
  <c r="B527" i="5" s="1"/>
  <c r="C527" i="5" s="1"/>
  <c r="G511" i="5"/>
  <c r="B511" i="5" s="1"/>
  <c r="C511" i="5" s="1"/>
  <c r="G495" i="5"/>
  <c r="B495" i="5" s="1"/>
  <c r="C495" i="5" s="1"/>
  <c r="G479" i="5"/>
  <c r="B479" i="5" s="1"/>
  <c r="C479" i="5" s="1"/>
  <c r="G463" i="5"/>
  <c r="B463" i="5" s="1"/>
  <c r="C463" i="5" s="1"/>
  <c r="G447" i="5"/>
  <c r="B447" i="5" s="1"/>
  <c r="C447" i="5" s="1"/>
  <c r="G431" i="5"/>
  <c r="B431" i="5" s="1"/>
  <c r="C431" i="5" s="1"/>
  <c r="G415" i="5"/>
  <c r="B415" i="5" s="1"/>
  <c r="C415" i="5" s="1"/>
  <c r="G399" i="5"/>
  <c r="B399" i="5" s="1"/>
  <c r="C399" i="5" s="1"/>
  <c r="G383" i="5"/>
  <c r="B383" i="5" s="1"/>
  <c r="C383" i="5" s="1"/>
  <c r="G367" i="5"/>
  <c r="B367" i="5" s="1"/>
  <c r="C367" i="5" s="1"/>
  <c r="G351" i="5"/>
  <c r="B351" i="5" s="1"/>
  <c r="C351" i="5" s="1"/>
  <c r="G335" i="5"/>
  <c r="B335" i="5" s="1"/>
  <c r="C335" i="5" s="1"/>
  <c r="G317" i="5"/>
  <c r="B317" i="5" s="1"/>
  <c r="C317" i="5" s="1"/>
  <c r="G295" i="5"/>
  <c r="B295" i="5" s="1"/>
  <c r="C295" i="5" s="1"/>
  <c r="G274" i="5"/>
  <c r="B274" i="5" s="1"/>
  <c r="C274" i="5" s="1"/>
  <c r="G253" i="5"/>
  <c r="B253" i="5" s="1"/>
  <c r="C253" i="5" s="1"/>
  <c r="G231" i="5"/>
  <c r="B231" i="5" s="1"/>
  <c r="C231" i="5" s="1"/>
  <c r="G210" i="5"/>
  <c r="B210" i="5" s="1"/>
  <c r="C210" i="5" s="1"/>
  <c r="G189" i="5"/>
  <c r="B189" i="5" s="1"/>
  <c r="C189" i="5" s="1"/>
  <c r="G167" i="5"/>
  <c r="B167" i="5" s="1"/>
  <c r="C167" i="5" s="1"/>
  <c r="G146" i="5"/>
  <c r="B146" i="5" s="1"/>
  <c r="C146" i="5" s="1"/>
  <c r="G125" i="5"/>
  <c r="B125" i="5" s="1"/>
  <c r="C125" i="5" s="1"/>
  <c r="G103" i="5"/>
  <c r="B103" i="5" s="1"/>
  <c r="C103" i="5" s="1"/>
  <c r="G61" i="5"/>
  <c r="B61" i="5" s="1"/>
  <c r="C61" i="5" s="1"/>
  <c r="J619" i="5"/>
  <c r="H619" i="5" s="1"/>
  <c r="B619" i="5" s="1"/>
  <c r="C619" i="5" s="1"/>
  <c r="J756" i="5"/>
  <c r="H756" i="5" s="1"/>
  <c r="G756" i="5"/>
  <c r="J752" i="5"/>
  <c r="H752" i="5" s="1"/>
  <c r="G752" i="5"/>
  <c r="J748" i="5"/>
  <c r="H748" i="5" s="1"/>
  <c r="G748" i="5"/>
  <c r="J744" i="5"/>
  <c r="H744" i="5" s="1"/>
  <c r="G744" i="5"/>
  <c r="J740" i="5"/>
  <c r="H740" i="5" s="1"/>
  <c r="G740" i="5"/>
  <c r="J736" i="5"/>
  <c r="H736" i="5" s="1"/>
  <c r="G736" i="5"/>
  <c r="J732" i="5"/>
  <c r="H732" i="5" s="1"/>
  <c r="G732" i="5"/>
  <c r="J728" i="5"/>
  <c r="H728" i="5" s="1"/>
  <c r="G728" i="5"/>
  <c r="J724" i="5"/>
  <c r="H724" i="5" s="1"/>
  <c r="G724" i="5"/>
  <c r="J720" i="5"/>
  <c r="H720" i="5" s="1"/>
  <c r="G720" i="5"/>
  <c r="J716" i="5"/>
  <c r="H716" i="5" s="1"/>
  <c r="G716" i="5"/>
  <c r="J712" i="5"/>
  <c r="H712" i="5" s="1"/>
  <c r="G712" i="5"/>
  <c r="J708" i="5"/>
  <c r="H708" i="5" s="1"/>
  <c r="G708" i="5"/>
  <c r="J704" i="5"/>
  <c r="H704" i="5" s="1"/>
  <c r="G704" i="5"/>
  <c r="J700" i="5"/>
  <c r="H700" i="5" s="1"/>
  <c r="G700" i="5"/>
  <c r="J696" i="5"/>
  <c r="H696" i="5" s="1"/>
  <c r="G696" i="5"/>
  <c r="J692" i="5"/>
  <c r="H692" i="5" s="1"/>
  <c r="G692" i="5"/>
  <c r="J688" i="5"/>
  <c r="H688" i="5" s="1"/>
  <c r="G688" i="5"/>
  <c r="J684" i="5"/>
  <c r="H684" i="5" s="1"/>
  <c r="G684" i="5"/>
  <c r="J680" i="5"/>
  <c r="H680" i="5" s="1"/>
  <c r="G680" i="5"/>
  <c r="J676" i="5"/>
  <c r="H676" i="5" s="1"/>
  <c r="G676" i="5"/>
  <c r="J672" i="5"/>
  <c r="H672" i="5" s="1"/>
  <c r="G672" i="5"/>
  <c r="J668" i="5"/>
  <c r="H668" i="5" s="1"/>
  <c r="G668" i="5"/>
  <c r="J664" i="5"/>
  <c r="H664" i="5" s="1"/>
  <c r="G664" i="5"/>
  <c r="J660" i="5"/>
  <c r="H660" i="5" s="1"/>
  <c r="G660" i="5"/>
  <c r="J656" i="5"/>
  <c r="H656" i="5" s="1"/>
  <c r="G656" i="5"/>
  <c r="J652" i="5"/>
  <c r="H652" i="5" s="1"/>
  <c r="G652" i="5"/>
  <c r="J648" i="5"/>
  <c r="H648" i="5" s="1"/>
  <c r="G648" i="5"/>
  <c r="J644" i="5"/>
  <c r="H644" i="5" s="1"/>
  <c r="G644" i="5"/>
  <c r="J640" i="5"/>
  <c r="H640" i="5" s="1"/>
  <c r="G640" i="5"/>
  <c r="J636" i="5"/>
  <c r="H636" i="5" s="1"/>
  <c r="G636" i="5"/>
  <c r="J632" i="5"/>
  <c r="H632" i="5" s="1"/>
  <c r="G632" i="5"/>
  <c r="J628" i="5"/>
  <c r="H628" i="5" s="1"/>
  <c r="G628" i="5"/>
  <c r="J624" i="5"/>
  <c r="H624" i="5" s="1"/>
  <c r="G624" i="5"/>
  <c r="J620" i="5"/>
  <c r="H620" i="5" s="1"/>
  <c r="G620" i="5"/>
  <c r="J616" i="5"/>
  <c r="H616" i="5" s="1"/>
  <c r="G616" i="5"/>
  <c r="J612" i="5"/>
  <c r="H612" i="5" s="1"/>
  <c r="G612" i="5"/>
  <c r="J608" i="5"/>
  <c r="H608" i="5" s="1"/>
  <c r="G608" i="5"/>
  <c r="J604" i="5"/>
  <c r="H604" i="5" s="1"/>
  <c r="G604" i="5"/>
  <c r="J600" i="5"/>
  <c r="H600" i="5" s="1"/>
  <c r="G600" i="5"/>
  <c r="J596" i="5"/>
  <c r="H596" i="5" s="1"/>
  <c r="G596" i="5"/>
  <c r="J592" i="5"/>
  <c r="H592" i="5" s="1"/>
  <c r="G592" i="5"/>
  <c r="J588" i="5"/>
  <c r="H588" i="5" s="1"/>
  <c r="G588" i="5"/>
  <c r="J584" i="5"/>
  <c r="H584" i="5" s="1"/>
  <c r="G584" i="5"/>
  <c r="J580" i="5"/>
  <c r="H580" i="5" s="1"/>
  <c r="G580" i="5"/>
  <c r="J576" i="5"/>
  <c r="H576" i="5" s="1"/>
  <c r="G576" i="5"/>
  <c r="J572" i="5"/>
  <c r="H572" i="5" s="1"/>
  <c r="G572" i="5"/>
  <c r="J568" i="5"/>
  <c r="H568" i="5" s="1"/>
  <c r="G568" i="5"/>
  <c r="J564" i="5"/>
  <c r="H564" i="5" s="1"/>
  <c r="G564" i="5"/>
  <c r="J560" i="5"/>
  <c r="H560" i="5" s="1"/>
  <c r="G560" i="5"/>
  <c r="J556" i="5"/>
  <c r="H556" i="5" s="1"/>
  <c r="G556" i="5"/>
  <c r="J552" i="5"/>
  <c r="H552" i="5" s="1"/>
  <c r="G552" i="5"/>
  <c r="J548" i="5"/>
  <c r="H548" i="5" s="1"/>
  <c r="G548" i="5"/>
  <c r="J544" i="5"/>
  <c r="H544" i="5" s="1"/>
  <c r="G544" i="5"/>
  <c r="J540" i="5"/>
  <c r="H540" i="5" s="1"/>
  <c r="G540" i="5"/>
  <c r="J536" i="5"/>
  <c r="H536" i="5" s="1"/>
  <c r="G536" i="5"/>
  <c r="J532" i="5"/>
  <c r="H532" i="5" s="1"/>
  <c r="G532" i="5"/>
  <c r="J528" i="5"/>
  <c r="H528" i="5" s="1"/>
  <c r="G528" i="5"/>
  <c r="J524" i="5"/>
  <c r="H524" i="5" s="1"/>
  <c r="G524" i="5"/>
  <c r="J520" i="5"/>
  <c r="H520" i="5" s="1"/>
  <c r="G520" i="5"/>
  <c r="J516" i="5"/>
  <c r="H516" i="5" s="1"/>
  <c r="G516" i="5"/>
  <c r="J512" i="5"/>
  <c r="H512" i="5" s="1"/>
  <c r="G512" i="5"/>
  <c r="J508" i="5"/>
  <c r="H508" i="5" s="1"/>
  <c r="G508" i="5"/>
  <c r="J504" i="5"/>
  <c r="H504" i="5" s="1"/>
  <c r="G504" i="5"/>
  <c r="J500" i="5"/>
  <c r="H500" i="5" s="1"/>
  <c r="G500" i="5"/>
  <c r="J496" i="5"/>
  <c r="H496" i="5" s="1"/>
  <c r="G496" i="5"/>
  <c r="J492" i="5"/>
  <c r="H492" i="5" s="1"/>
  <c r="G492" i="5"/>
  <c r="J488" i="5"/>
  <c r="H488" i="5" s="1"/>
  <c r="G488" i="5"/>
  <c r="J484" i="5"/>
  <c r="H484" i="5" s="1"/>
  <c r="G484" i="5"/>
  <c r="J480" i="5"/>
  <c r="H480" i="5" s="1"/>
  <c r="G480" i="5"/>
  <c r="J476" i="5"/>
  <c r="H476" i="5" s="1"/>
  <c r="G476" i="5"/>
  <c r="J472" i="5"/>
  <c r="H472" i="5" s="1"/>
  <c r="G472" i="5"/>
  <c r="J468" i="5"/>
  <c r="H468" i="5" s="1"/>
  <c r="G468" i="5"/>
  <c r="J464" i="5"/>
  <c r="H464" i="5" s="1"/>
  <c r="G464" i="5"/>
  <c r="J460" i="5"/>
  <c r="H460" i="5" s="1"/>
  <c r="G460" i="5"/>
  <c r="J456" i="5"/>
  <c r="H456" i="5" s="1"/>
  <c r="G456" i="5"/>
  <c r="J452" i="5"/>
  <c r="H452" i="5" s="1"/>
  <c r="G452" i="5"/>
  <c r="J444" i="5"/>
  <c r="H444" i="5" s="1"/>
  <c r="G444" i="5"/>
  <c r="J440" i="5"/>
  <c r="H440" i="5" s="1"/>
  <c r="G440" i="5"/>
  <c r="J436" i="5"/>
  <c r="H436" i="5" s="1"/>
  <c r="G436" i="5"/>
  <c r="J432" i="5"/>
  <c r="H432" i="5" s="1"/>
  <c r="G432" i="5"/>
  <c r="J428" i="5"/>
  <c r="H428" i="5" s="1"/>
  <c r="G428" i="5"/>
  <c r="J424" i="5"/>
  <c r="H424" i="5" s="1"/>
  <c r="G424" i="5"/>
  <c r="J420" i="5"/>
  <c r="H420" i="5" s="1"/>
  <c r="G420" i="5"/>
  <c r="J416" i="5"/>
  <c r="H416" i="5" s="1"/>
  <c r="G416" i="5"/>
  <c r="J412" i="5"/>
  <c r="H412" i="5" s="1"/>
  <c r="G412" i="5"/>
  <c r="J408" i="5"/>
  <c r="H408" i="5" s="1"/>
  <c r="G408" i="5"/>
  <c r="J404" i="5"/>
  <c r="H404" i="5" s="1"/>
  <c r="G404" i="5"/>
  <c r="J400" i="5"/>
  <c r="H400" i="5" s="1"/>
  <c r="G400" i="5"/>
  <c r="J396" i="5"/>
  <c r="H396" i="5" s="1"/>
  <c r="G396" i="5"/>
  <c r="J392" i="5"/>
  <c r="H392" i="5" s="1"/>
  <c r="G392" i="5"/>
  <c r="J388" i="5"/>
  <c r="H388" i="5" s="1"/>
  <c r="G388" i="5"/>
  <c r="G384" i="5"/>
  <c r="J384" i="5"/>
  <c r="H384" i="5" s="1"/>
  <c r="J380" i="5"/>
  <c r="H380" i="5" s="1"/>
  <c r="G380" i="5"/>
  <c r="J376" i="5"/>
  <c r="H376" i="5" s="1"/>
  <c r="G376" i="5"/>
  <c r="J372" i="5"/>
  <c r="H372" i="5" s="1"/>
  <c r="G372" i="5"/>
  <c r="J368" i="5"/>
  <c r="H368" i="5" s="1"/>
  <c r="G368" i="5"/>
  <c r="J364" i="5"/>
  <c r="H364" i="5" s="1"/>
  <c r="G364" i="5"/>
  <c r="J360" i="5"/>
  <c r="H360" i="5" s="1"/>
  <c r="G360" i="5"/>
  <c r="J356" i="5"/>
  <c r="H356" i="5" s="1"/>
  <c r="G356" i="5"/>
  <c r="J352" i="5"/>
  <c r="H352" i="5" s="1"/>
  <c r="G352" i="5"/>
  <c r="J348" i="5"/>
  <c r="H348" i="5" s="1"/>
  <c r="G348" i="5"/>
  <c r="J344" i="5"/>
  <c r="H344" i="5" s="1"/>
  <c r="G344" i="5"/>
  <c r="J340" i="5"/>
  <c r="H340" i="5" s="1"/>
  <c r="G340" i="5"/>
  <c r="J336" i="5"/>
  <c r="H336" i="5" s="1"/>
  <c r="G336" i="5"/>
  <c r="J332" i="5"/>
  <c r="H332" i="5" s="1"/>
  <c r="G332" i="5"/>
  <c r="J328" i="5"/>
  <c r="H328" i="5" s="1"/>
  <c r="G328" i="5"/>
  <c r="J324" i="5"/>
  <c r="H324" i="5" s="1"/>
  <c r="G324" i="5"/>
  <c r="J320" i="5"/>
  <c r="H320" i="5" s="1"/>
  <c r="G320" i="5"/>
  <c r="J316" i="5"/>
  <c r="H316" i="5" s="1"/>
  <c r="G316" i="5"/>
  <c r="J312" i="5"/>
  <c r="H312" i="5" s="1"/>
  <c r="G312" i="5"/>
  <c r="J308" i="5"/>
  <c r="H308" i="5" s="1"/>
  <c r="G308" i="5"/>
  <c r="J304" i="5"/>
  <c r="H304" i="5" s="1"/>
  <c r="G304" i="5"/>
  <c r="J300" i="5"/>
  <c r="H300" i="5" s="1"/>
  <c r="G300" i="5"/>
  <c r="J296" i="5"/>
  <c r="H296" i="5" s="1"/>
  <c r="G296" i="5"/>
  <c r="J292" i="5"/>
  <c r="H292" i="5" s="1"/>
  <c r="G292" i="5"/>
  <c r="J288" i="5"/>
  <c r="H288" i="5" s="1"/>
  <c r="G288" i="5"/>
  <c r="J284" i="5"/>
  <c r="H284" i="5" s="1"/>
  <c r="G284" i="5"/>
  <c r="J280" i="5"/>
  <c r="H280" i="5" s="1"/>
  <c r="G280" i="5"/>
  <c r="J276" i="5"/>
  <c r="H276" i="5" s="1"/>
  <c r="G276" i="5"/>
  <c r="J272" i="5"/>
  <c r="H272" i="5" s="1"/>
  <c r="G272" i="5"/>
  <c r="J268" i="5"/>
  <c r="H268" i="5" s="1"/>
  <c r="G268" i="5"/>
  <c r="J264" i="5"/>
  <c r="H264" i="5" s="1"/>
  <c r="G264" i="5"/>
  <c r="J260" i="5"/>
  <c r="H260" i="5" s="1"/>
  <c r="G260" i="5"/>
  <c r="J256" i="5"/>
  <c r="H256" i="5" s="1"/>
  <c r="G256" i="5"/>
  <c r="J252" i="5"/>
  <c r="H252" i="5" s="1"/>
  <c r="G252" i="5"/>
  <c r="J248" i="5"/>
  <c r="H248" i="5" s="1"/>
  <c r="G248" i="5"/>
  <c r="J244" i="5"/>
  <c r="H244" i="5" s="1"/>
  <c r="G244" i="5"/>
  <c r="J240" i="5"/>
  <c r="H240" i="5" s="1"/>
  <c r="G240" i="5"/>
  <c r="J236" i="5"/>
  <c r="H236" i="5" s="1"/>
  <c r="G236" i="5"/>
  <c r="J232" i="5"/>
  <c r="H232" i="5" s="1"/>
  <c r="G232" i="5"/>
  <c r="J228" i="5"/>
  <c r="H228" i="5" s="1"/>
  <c r="G228" i="5"/>
  <c r="J224" i="5"/>
  <c r="H224" i="5" s="1"/>
  <c r="G224" i="5"/>
  <c r="J220" i="5"/>
  <c r="H220" i="5" s="1"/>
  <c r="G220" i="5"/>
  <c r="J216" i="5"/>
  <c r="H216" i="5" s="1"/>
  <c r="G216" i="5"/>
  <c r="J212" i="5"/>
  <c r="H212" i="5" s="1"/>
  <c r="G212" i="5"/>
  <c r="J208" i="5"/>
  <c r="H208" i="5" s="1"/>
  <c r="G208" i="5"/>
  <c r="J204" i="5"/>
  <c r="H204" i="5" s="1"/>
  <c r="G204" i="5"/>
  <c r="J200" i="5"/>
  <c r="H200" i="5" s="1"/>
  <c r="G200" i="5"/>
  <c r="J196" i="5"/>
  <c r="H196" i="5" s="1"/>
  <c r="G196" i="5"/>
  <c r="J192" i="5"/>
  <c r="H192" i="5" s="1"/>
  <c r="G192" i="5"/>
  <c r="J188" i="5"/>
  <c r="H188" i="5" s="1"/>
  <c r="G188" i="5"/>
  <c r="J184" i="5"/>
  <c r="H184" i="5" s="1"/>
  <c r="G184" i="5"/>
  <c r="J180" i="5"/>
  <c r="H180" i="5" s="1"/>
  <c r="G180" i="5"/>
  <c r="J176" i="5"/>
  <c r="H176" i="5" s="1"/>
  <c r="G176" i="5"/>
  <c r="J172" i="5"/>
  <c r="H172" i="5" s="1"/>
  <c r="G172" i="5"/>
  <c r="J168" i="5"/>
  <c r="H168" i="5" s="1"/>
  <c r="G168" i="5"/>
  <c r="J164" i="5"/>
  <c r="H164" i="5" s="1"/>
  <c r="G164" i="5"/>
  <c r="J160" i="5"/>
  <c r="H160" i="5" s="1"/>
  <c r="G160" i="5"/>
  <c r="J156" i="5"/>
  <c r="H156" i="5" s="1"/>
  <c r="G156" i="5"/>
  <c r="J152" i="5"/>
  <c r="H152" i="5" s="1"/>
  <c r="G152" i="5"/>
  <c r="J148" i="5"/>
  <c r="H148" i="5" s="1"/>
  <c r="G148" i="5"/>
  <c r="J144" i="5"/>
  <c r="H144" i="5" s="1"/>
  <c r="G144" i="5"/>
  <c r="J140" i="5"/>
  <c r="H140" i="5" s="1"/>
  <c r="G140" i="5"/>
  <c r="J136" i="5"/>
  <c r="H136" i="5" s="1"/>
  <c r="G136" i="5"/>
  <c r="J132" i="5"/>
  <c r="H132" i="5" s="1"/>
  <c r="G132" i="5"/>
  <c r="J128" i="5"/>
  <c r="H128" i="5" s="1"/>
  <c r="G128" i="5"/>
  <c r="J124" i="5"/>
  <c r="H124" i="5" s="1"/>
  <c r="G124" i="5"/>
  <c r="J120" i="5"/>
  <c r="H120" i="5" s="1"/>
  <c r="G120" i="5"/>
  <c r="J116" i="5"/>
  <c r="H116" i="5" s="1"/>
  <c r="G116" i="5"/>
  <c r="J112" i="5"/>
  <c r="H112" i="5" s="1"/>
  <c r="G112" i="5"/>
  <c r="J108" i="5"/>
  <c r="H108" i="5" s="1"/>
  <c r="G108" i="5"/>
  <c r="J104" i="5"/>
  <c r="H104" i="5" s="1"/>
  <c r="G104" i="5"/>
  <c r="J100" i="5"/>
  <c r="H100" i="5" s="1"/>
  <c r="G100" i="5"/>
  <c r="J96" i="5"/>
  <c r="H96" i="5" s="1"/>
  <c r="G96" i="5"/>
  <c r="J92" i="5"/>
  <c r="H92" i="5" s="1"/>
  <c r="G92" i="5"/>
  <c r="J88" i="5"/>
  <c r="H88" i="5" s="1"/>
  <c r="G88" i="5"/>
  <c r="J84" i="5"/>
  <c r="H84" i="5" s="1"/>
  <c r="G84" i="5"/>
  <c r="J80" i="5"/>
  <c r="H80" i="5" s="1"/>
  <c r="G80" i="5"/>
  <c r="J76" i="5"/>
  <c r="H76" i="5" s="1"/>
  <c r="G76" i="5"/>
  <c r="J72" i="5"/>
  <c r="H72" i="5" s="1"/>
  <c r="G72" i="5"/>
  <c r="J68" i="5"/>
  <c r="H68" i="5" s="1"/>
  <c r="G68" i="5"/>
  <c r="J64" i="5"/>
  <c r="H64" i="5" s="1"/>
  <c r="G64" i="5"/>
  <c r="J60" i="5"/>
  <c r="H60" i="5" s="1"/>
  <c r="G60" i="5"/>
  <c r="J56" i="5"/>
  <c r="H56" i="5" s="1"/>
  <c r="G56" i="5"/>
  <c r="J52" i="5"/>
  <c r="H52" i="5" s="1"/>
  <c r="G52" i="5"/>
  <c r="J48" i="5"/>
  <c r="H48" i="5" s="1"/>
  <c r="G48" i="5"/>
  <c r="J44" i="5"/>
  <c r="H44" i="5" s="1"/>
  <c r="G44" i="5"/>
  <c r="J40" i="5"/>
  <c r="H40" i="5" s="1"/>
  <c r="G40" i="5"/>
  <c r="J36" i="5"/>
  <c r="H36" i="5" s="1"/>
  <c r="G36" i="5"/>
  <c r="J32" i="5"/>
  <c r="H32" i="5" s="1"/>
  <c r="G32" i="5"/>
  <c r="J28" i="5"/>
  <c r="H28" i="5" s="1"/>
  <c r="G28" i="5"/>
  <c r="J24" i="5"/>
  <c r="H24" i="5" s="1"/>
  <c r="G24" i="5"/>
  <c r="G930" i="5"/>
  <c r="B930" i="5" s="1"/>
  <c r="C930" i="5" s="1"/>
  <c r="G926" i="5"/>
  <c r="B926" i="5" s="1"/>
  <c r="C926" i="5" s="1"/>
  <c r="G922" i="5"/>
  <c r="B922" i="5" s="1"/>
  <c r="C922" i="5" s="1"/>
  <c r="G918" i="5"/>
  <c r="B918" i="5" s="1"/>
  <c r="C918" i="5" s="1"/>
  <c r="G914" i="5"/>
  <c r="B914" i="5" s="1"/>
  <c r="C914" i="5" s="1"/>
  <c r="G910" i="5"/>
  <c r="B910" i="5" s="1"/>
  <c r="C910" i="5" s="1"/>
  <c r="G906" i="5"/>
  <c r="B906" i="5" s="1"/>
  <c r="C906" i="5" s="1"/>
  <c r="G902" i="5"/>
  <c r="B902" i="5" s="1"/>
  <c r="C902" i="5" s="1"/>
  <c r="G898" i="5"/>
  <c r="B898" i="5" s="1"/>
  <c r="C898" i="5" s="1"/>
  <c r="G894" i="5"/>
  <c r="B894" i="5" s="1"/>
  <c r="C894" i="5" s="1"/>
  <c r="G890" i="5"/>
  <c r="B890" i="5" s="1"/>
  <c r="C890" i="5" s="1"/>
  <c r="G886" i="5"/>
  <c r="B886" i="5" s="1"/>
  <c r="C886" i="5" s="1"/>
  <c r="G882" i="5"/>
  <c r="B882" i="5" s="1"/>
  <c r="C882" i="5" s="1"/>
  <c r="G878" i="5"/>
  <c r="B878" i="5" s="1"/>
  <c r="C878" i="5" s="1"/>
  <c r="G874" i="5"/>
  <c r="B874" i="5" s="1"/>
  <c r="C874" i="5" s="1"/>
  <c r="G870" i="5"/>
  <c r="B870" i="5" s="1"/>
  <c r="C870" i="5" s="1"/>
  <c r="G866" i="5"/>
  <c r="B866" i="5" s="1"/>
  <c r="C866" i="5" s="1"/>
  <c r="G862" i="5"/>
  <c r="B862" i="5" s="1"/>
  <c r="C862" i="5" s="1"/>
  <c r="G858" i="5"/>
  <c r="B858" i="5" s="1"/>
  <c r="C858" i="5" s="1"/>
  <c r="G854" i="5"/>
  <c r="B854" i="5" s="1"/>
  <c r="C854" i="5" s="1"/>
  <c r="G850" i="5"/>
  <c r="B850" i="5" s="1"/>
  <c r="C850" i="5" s="1"/>
  <c r="G846" i="5"/>
  <c r="B846" i="5" s="1"/>
  <c r="C846" i="5" s="1"/>
  <c r="G842" i="5"/>
  <c r="B842" i="5" s="1"/>
  <c r="C842" i="5" s="1"/>
  <c r="G838" i="5"/>
  <c r="B838" i="5" s="1"/>
  <c r="C838" i="5" s="1"/>
  <c r="G834" i="5"/>
  <c r="B834" i="5" s="1"/>
  <c r="C834" i="5" s="1"/>
  <c r="G830" i="5"/>
  <c r="B830" i="5" s="1"/>
  <c r="C830" i="5" s="1"/>
  <c r="G826" i="5"/>
  <c r="B826" i="5" s="1"/>
  <c r="C826" i="5" s="1"/>
  <c r="G822" i="5"/>
  <c r="B822" i="5" s="1"/>
  <c r="C822" i="5" s="1"/>
  <c r="G818" i="5"/>
  <c r="B818" i="5" s="1"/>
  <c r="C818" i="5" s="1"/>
  <c r="G814" i="5"/>
  <c r="B814" i="5" s="1"/>
  <c r="C814" i="5" s="1"/>
  <c r="G810" i="5"/>
  <c r="B810" i="5" s="1"/>
  <c r="C810" i="5" s="1"/>
  <c r="G806" i="5"/>
  <c r="B806" i="5" s="1"/>
  <c r="C806" i="5" s="1"/>
  <c r="G802" i="5"/>
  <c r="B802" i="5" s="1"/>
  <c r="C802" i="5" s="1"/>
  <c r="G798" i="5"/>
  <c r="B798" i="5" s="1"/>
  <c r="C798" i="5" s="1"/>
  <c r="G794" i="5"/>
  <c r="B794" i="5" s="1"/>
  <c r="C794" i="5" s="1"/>
  <c r="G790" i="5"/>
  <c r="B790" i="5" s="1"/>
  <c r="C790" i="5" s="1"/>
  <c r="G786" i="5"/>
  <c r="B786" i="5" s="1"/>
  <c r="C786" i="5" s="1"/>
  <c r="G782" i="5"/>
  <c r="B782" i="5" s="1"/>
  <c r="C782" i="5" s="1"/>
  <c r="G778" i="5"/>
  <c r="B778" i="5" s="1"/>
  <c r="C778" i="5" s="1"/>
  <c r="G774" i="5"/>
  <c r="B774" i="5" s="1"/>
  <c r="C774" i="5" s="1"/>
  <c r="G770" i="5"/>
  <c r="B770" i="5" s="1"/>
  <c r="C770" i="5" s="1"/>
  <c r="G766" i="5"/>
  <c r="B766" i="5" s="1"/>
  <c r="C766" i="5" s="1"/>
  <c r="G762" i="5"/>
  <c r="B762" i="5" s="1"/>
  <c r="C762" i="5" s="1"/>
  <c r="G757" i="5"/>
  <c r="B757" i="5" s="1"/>
  <c r="C757" i="5" s="1"/>
  <c r="G749" i="5"/>
  <c r="B749" i="5" s="1"/>
  <c r="C749" i="5" s="1"/>
  <c r="G741" i="5"/>
  <c r="B741" i="5" s="1"/>
  <c r="C741" i="5" s="1"/>
  <c r="G733" i="5"/>
  <c r="B733" i="5" s="1"/>
  <c r="C733" i="5" s="1"/>
  <c r="G725" i="5"/>
  <c r="B725" i="5" s="1"/>
  <c r="C725" i="5" s="1"/>
  <c r="G715" i="5"/>
  <c r="B715" i="5" s="1"/>
  <c r="C715" i="5" s="1"/>
  <c r="G699" i="5"/>
  <c r="B699" i="5" s="1"/>
  <c r="C699" i="5" s="1"/>
  <c r="G683" i="5"/>
  <c r="B683" i="5" s="1"/>
  <c r="C683" i="5" s="1"/>
  <c r="G667" i="5"/>
  <c r="B667" i="5" s="1"/>
  <c r="C667" i="5" s="1"/>
  <c r="G651" i="5"/>
  <c r="B651" i="5" s="1"/>
  <c r="C651" i="5" s="1"/>
  <c r="G635" i="5"/>
  <c r="B635" i="5" s="1"/>
  <c r="C635" i="5" s="1"/>
  <c r="G603" i="5"/>
  <c r="B603" i="5" s="1"/>
  <c r="C603" i="5" s="1"/>
  <c r="G587" i="5"/>
  <c r="B587" i="5" s="1"/>
  <c r="C587" i="5" s="1"/>
  <c r="G571" i="5"/>
  <c r="B571" i="5" s="1"/>
  <c r="C571" i="5" s="1"/>
  <c r="G555" i="5"/>
  <c r="B555" i="5" s="1"/>
  <c r="C555" i="5" s="1"/>
  <c r="G539" i="5"/>
  <c r="B539" i="5" s="1"/>
  <c r="C539" i="5" s="1"/>
  <c r="G523" i="5"/>
  <c r="B523" i="5" s="1"/>
  <c r="C523" i="5" s="1"/>
  <c r="G507" i="5"/>
  <c r="B507" i="5" s="1"/>
  <c r="C507" i="5" s="1"/>
  <c r="G491" i="5"/>
  <c r="B491" i="5" s="1"/>
  <c r="C491" i="5" s="1"/>
  <c r="G475" i="5"/>
  <c r="B475" i="5" s="1"/>
  <c r="C475" i="5" s="1"/>
  <c r="G459" i="5"/>
  <c r="B459" i="5" s="1"/>
  <c r="C459" i="5" s="1"/>
  <c r="G443" i="5"/>
  <c r="B443" i="5" s="1"/>
  <c r="C443" i="5" s="1"/>
  <c r="G427" i="5"/>
  <c r="B427" i="5" s="1"/>
  <c r="C427" i="5" s="1"/>
  <c r="G411" i="5"/>
  <c r="B411" i="5" s="1"/>
  <c r="C411" i="5" s="1"/>
  <c r="G395" i="5"/>
  <c r="B395" i="5" s="1"/>
  <c r="C395" i="5" s="1"/>
  <c r="G379" i="5"/>
  <c r="B379" i="5" s="1"/>
  <c r="C379" i="5" s="1"/>
  <c r="G363" i="5"/>
  <c r="B363" i="5" s="1"/>
  <c r="C363" i="5" s="1"/>
  <c r="G347" i="5"/>
  <c r="B347" i="5" s="1"/>
  <c r="C347" i="5" s="1"/>
  <c r="G331" i="5"/>
  <c r="B331" i="5" s="1"/>
  <c r="C331" i="5" s="1"/>
  <c r="G311" i="5"/>
  <c r="B311" i="5" s="1"/>
  <c r="C311" i="5" s="1"/>
  <c r="G290" i="5"/>
  <c r="B290" i="5" s="1"/>
  <c r="C290" i="5" s="1"/>
  <c r="G269" i="5"/>
  <c r="B269" i="5" s="1"/>
  <c r="C269" i="5" s="1"/>
  <c r="G247" i="5"/>
  <c r="B247" i="5" s="1"/>
  <c r="C247" i="5" s="1"/>
  <c r="G226" i="5"/>
  <c r="B226" i="5" s="1"/>
  <c r="C226" i="5" s="1"/>
  <c r="G205" i="5"/>
  <c r="B205" i="5" s="1"/>
  <c r="C205" i="5" s="1"/>
  <c r="G183" i="5"/>
  <c r="B183" i="5" s="1"/>
  <c r="C183" i="5" s="1"/>
  <c r="G162" i="5"/>
  <c r="B162" i="5" s="1"/>
  <c r="C162" i="5" s="1"/>
  <c r="G141" i="5"/>
  <c r="B141" i="5" s="1"/>
  <c r="C141" i="5" s="1"/>
  <c r="G119" i="5"/>
  <c r="B119" i="5" s="1"/>
  <c r="C119" i="5" s="1"/>
  <c r="G98" i="5"/>
  <c r="B98" i="5" s="1"/>
  <c r="C98" i="5" s="1"/>
  <c r="G45" i="5"/>
  <c r="B45" i="5" s="1"/>
  <c r="C45" i="5" s="1"/>
  <c r="J448" i="5"/>
  <c r="H448" i="5" s="1"/>
  <c r="B448" i="5" s="1"/>
  <c r="C448" i="5" s="1"/>
  <c r="B777" i="5" l="1"/>
  <c r="C777" i="5" s="1"/>
  <c r="B24" i="5"/>
  <c r="C24" i="5" s="1"/>
  <c r="B32" i="5"/>
  <c r="C32" i="5" s="1"/>
  <c r="B40" i="5"/>
  <c r="C40" i="5" s="1"/>
  <c r="B48" i="5"/>
  <c r="C48" i="5" s="1"/>
  <c r="B56" i="5"/>
  <c r="C56" i="5" s="1"/>
  <c r="B64" i="5"/>
  <c r="C64" i="5" s="1"/>
  <c r="B72" i="5"/>
  <c r="C72" i="5" s="1"/>
  <c r="B466" i="5"/>
  <c r="C466" i="5" s="1"/>
  <c r="B498" i="5"/>
  <c r="C498" i="5" s="1"/>
  <c r="B23" i="5"/>
  <c r="C23" i="5" s="1"/>
  <c r="B80" i="5"/>
  <c r="C80" i="5" s="1"/>
  <c r="B88" i="5"/>
  <c r="C88" i="5" s="1"/>
  <c r="B96" i="5"/>
  <c r="C96" i="5" s="1"/>
  <c r="B104" i="5"/>
  <c r="C104" i="5" s="1"/>
  <c r="B112" i="5"/>
  <c r="C112" i="5" s="1"/>
  <c r="B120" i="5"/>
  <c r="C120" i="5" s="1"/>
  <c r="B128" i="5"/>
  <c r="C128" i="5" s="1"/>
  <c r="B136" i="5"/>
  <c r="C136" i="5" s="1"/>
  <c r="B144" i="5"/>
  <c r="C144" i="5" s="1"/>
  <c r="B152" i="5"/>
  <c r="C152" i="5" s="1"/>
  <c r="B160" i="5"/>
  <c r="C160" i="5" s="1"/>
  <c r="B168" i="5"/>
  <c r="C168" i="5" s="1"/>
  <c r="B176" i="5"/>
  <c r="C176" i="5" s="1"/>
  <c r="B184" i="5"/>
  <c r="C184" i="5" s="1"/>
  <c r="B192" i="5"/>
  <c r="C192" i="5" s="1"/>
  <c r="B200" i="5"/>
  <c r="C200" i="5" s="1"/>
  <c r="B208" i="5"/>
  <c r="C208" i="5" s="1"/>
  <c r="B216" i="5"/>
  <c r="C216" i="5" s="1"/>
  <c r="B224" i="5"/>
  <c r="C224" i="5" s="1"/>
  <c r="B232" i="5"/>
  <c r="C232" i="5" s="1"/>
  <c r="B240" i="5"/>
  <c r="C240" i="5" s="1"/>
  <c r="B248" i="5"/>
  <c r="C248" i="5" s="1"/>
  <c r="B256" i="5"/>
  <c r="C256" i="5" s="1"/>
  <c r="B264" i="5"/>
  <c r="C264" i="5" s="1"/>
  <c r="B272" i="5"/>
  <c r="C272" i="5" s="1"/>
  <c r="B280" i="5"/>
  <c r="C280" i="5" s="1"/>
  <c r="B288" i="5"/>
  <c r="C288" i="5" s="1"/>
  <c r="B296" i="5"/>
  <c r="C296" i="5" s="1"/>
  <c r="B304" i="5"/>
  <c r="C304" i="5" s="1"/>
  <c r="B312" i="5"/>
  <c r="C312" i="5" s="1"/>
  <c r="B320" i="5"/>
  <c r="C320" i="5" s="1"/>
  <c r="B328" i="5"/>
  <c r="C328" i="5" s="1"/>
  <c r="B336" i="5"/>
  <c r="C336" i="5" s="1"/>
  <c r="B344" i="5"/>
  <c r="C344" i="5" s="1"/>
  <c r="B352" i="5"/>
  <c r="C352" i="5" s="1"/>
  <c r="B360" i="5"/>
  <c r="C360" i="5" s="1"/>
  <c r="B368" i="5"/>
  <c r="C368" i="5" s="1"/>
  <c r="B376" i="5"/>
  <c r="C376" i="5" s="1"/>
  <c r="B392" i="5"/>
  <c r="C392" i="5" s="1"/>
  <c r="B400" i="5"/>
  <c r="C400" i="5" s="1"/>
  <c r="B408" i="5"/>
  <c r="C408" i="5" s="1"/>
  <c r="B416" i="5"/>
  <c r="C416" i="5" s="1"/>
  <c r="B424" i="5"/>
  <c r="C424" i="5" s="1"/>
  <c r="B432" i="5"/>
  <c r="C432" i="5" s="1"/>
  <c r="B440" i="5"/>
  <c r="C440" i="5" s="1"/>
  <c r="B452" i="5"/>
  <c r="C452" i="5" s="1"/>
  <c r="B460" i="5"/>
  <c r="C460" i="5" s="1"/>
  <c r="B468" i="5"/>
  <c r="C468" i="5" s="1"/>
  <c r="B476" i="5"/>
  <c r="C476" i="5" s="1"/>
  <c r="B484" i="5"/>
  <c r="C484" i="5" s="1"/>
  <c r="B492" i="5"/>
  <c r="C492" i="5" s="1"/>
  <c r="B500" i="5"/>
  <c r="C500" i="5" s="1"/>
  <c r="B508" i="5"/>
  <c r="C508" i="5" s="1"/>
  <c r="B516" i="5"/>
  <c r="C516" i="5" s="1"/>
  <c r="B524" i="5"/>
  <c r="C524" i="5" s="1"/>
  <c r="B532" i="5"/>
  <c r="C532" i="5" s="1"/>
  <c r="B540" i="5"/>
  <c r="C540" i="5" s="1"/>
  <c r="B548" i="5"/>
  <c r="C548" i="5" s="1"/>
  <c r="B556" i="5"/>
  <c r="C556" i="5" s="1"/>
  <c r="B564" i="5"/>
  <c r="C564" i="5" s="1"/>
  <c r="B572" i="5"/>
  <c r="C572" i="5" s="1"/>
  <c r="B580" i="5"/>
  <c r="C580" i="5" s="1"/>
  <c r="B588" i="5"/>
  <c r="C588" i="5" s="1"/>
  <c r="B596" i="5"/>
  <c r="C596" i="5" s="1"/>
  <c r="B604" i="5"/>
  <c r="C604" i="5" s="1"/>
  <c r="B612" i="5"/>
  <c r="C612" i="5" s="1"/>
  <c r="B620" i="5"/>
  <c r="C620" i="5" s="1"/>
  <c r="B628" i="5"/>
  <c r="C628" i="5" s="1"/>
  <c r="B636" i="5"/>
  <c r="C636" i="5" s="1"/>
  <c r="B644" i="5"/>
  <c r="C644" i="5" s="1"/>
  <c r="B652" i="5"/>
  <c r="C652" i="5" s="1"/>
  <c r="B660" i="5"/>
  <c r="C660" i="5" s="1"/>
  <c r="B668" i="5"/>
  <c r="C668" i="5" s="1"/>
  <c r="B676" i="5"/>
  <c r="C676" i="5" s="1"/>
  <c r="B684" i="5"/>
  <c r="C684" i="5" s="1"/>
  <c r="B692" i="5"/>
  <c r="C692" i="5" s="1"/>
  <c r="B700" i="5"/>
  <c r="C700" i="5" s="1"/>
  <c r="B708" i="5"/>
  <c r="C708" i="5" s="1"/>
  <c r="B716" i="5"/>
  <c r="C716" i="5" s="1"/>
  <c r="B724" i="5"/>
  <c r="C724" i="5" s="1"/>
  <c r="B732" i="5"/>
  <c r="C732" i="5" s="1"/>
  <c r="B740" i="5"/>
  <c r="C740" i="5" s="1"/>
  <c r="B748" i="5"/>
  <c r="C748" i="5" s="1"/>
  <c r="B756" i="5"/>
  <c r="C756" i="5" s="1"/>
  <c r="B306" i="5"/>
  <c r="C306" i="5" s="1"/>
  <c r="B905" i="5"/>
  <c r="C905" i="5" s="1"/>
  <c r="B905" i="6" s="1"/>
  <c r="B247" i="6"/>
  <c r="A247" i="6"/>
  <c r="B395" i="6"/>
  <c r="A395" i="6"/>
  <c r="B523" i="6"/>
  <c r="A523" i="6"/>
  <c r="B667" i="6"/>
  <c r="A667" i="6"/>
  <c r="B757" i="6"/>
  <c r="A757" i="6"/>
  <c r="B790" i="6"/>
  <c r="A790" i="6"/>
  <c r="B822" i="6"/>
  <c r="A822" i="6"/>
  <c r="B854" i="6"/>
  <c r="A854" i="6"/>
  <c r="B886" i="6"/>
  <c r="A886" i="6"/>
  <c r="B918" i="6"/>
  <c r="A918" i="6"/>
  <c r="B253" i="6"/>
  <c r="A253" i="6"/>
  <c r="B463" i="6"/>
  <c r="A463" i="6"/>
  <c r="B655" i="6"/>
  <c r="A655" i="6"/>
  <c r="B787" i="6"/>
  <c r="A787" i="6"/>
  <c r="B839" i="6"/>
  <c r="A839" i="6"/>
  <c r="B887" i="6"/>
  <c r="A887" i="6"/>
  <c r="B15" i="6"/>
  <c r="A15" i="6"/>
  <c r="B439" i="6"/>
  <c r="A439" i="6"/>
  <c r="B151" i="6"/>
  <c r="A151" i="6"/>
  <c r="B387" i="6"/>
  <c r="A387" i="6"/>
  <c r="B579" i="6"/>
  <c r="A579" i="6"/>
  <c r="B707" i="6"/>
  <c r="A707" i="6"/>
  <c r="B784" i="6"/>
  <c r="A784" i="6"/>
  <c r="B816" i="6"/>
  <c r="A816" i="6"/>
  <c r="B880" i="6"/>
  <c r="A880" i="6"/>
  <c r="B912" i="6"/>
  <c r="A912" i="6"/>
  <c r="B263" i="6"/>
  <c r="A263" i="6"/>
  <c r="B615" i="6"/>
  <c r="A615" i="6"/>
  <c r="B893" i="6"/>
  <c r="A893" i="6"/>
  <c r="B157" i="6"/>
  <c r="A157" i="6"/>
  <c r="B929" i="6"/>
  <c r="A929" i="6"/>
  <c r="B777" i="6"/>
  <c r="A777" i="6"/>
  <c r="A9" i="6"/>
  <c r="B9" i="6"/>
  <c r="B857" i="6"/>
  <c r="A857" i="6"/>
  <c r="B809" i="6"/>
  <c r="A809" i="6"/>
  <c r="A905" i="6"/>
  <c r="B98" i="6"/>
  <c r="A98" i="6"/>
  <c r="B347" i="6"/>
  <c r="A347" i="6"/>
  <c r="B539" i="6"/>
  <c r="A539" i="6"/>
  <c r="B733" i="6"/>
  <c r="A733" i="6"/>
  <c r="B794" i="6"/>
  <c r="A794" i="6"/>
  <c r="B842" i="6"/>
  <c r="A842" i="6"/>
  <c r="B890" i="6"/>
  <c r="A890" i="6"/>
  <c r="B32" i="6"/>
  <c r="A32" i="6"/>
  <c r="B48" i="6"/>
  <c r="A48" i="6"/>
  <c r="B64" i="6"/>
  <c r="A64" i="6"/>
  <c r="B80" i="6"/>
  <c r="A80" i="6"/>
  <c r="B96" i="6"/>
  <c r="A96" i="6"/>
  <c r="B112" i="6"/>
  <c r="A112" i="6"/>
  <c r="B128" i="6"/>
  <c r="A128" i="6"/>
  <c r="B144" i="6"/>
  <c r="A144" i="6"/>
  <c r="B160" i="6"/>
  <c r="A160" i="6"/>
  <c r="B176" i="6"/>
  <c r="A176" i="6"/>
  <c r="B192" i="6"/>
  <c r="A192" i="6"/>
  <c r="B208" i="6"/>
  <c r="A208" i="6"/>
  <c r="B224" i="6"/>
  <c r="A224" i="6"/>
  <c r="B240" i="6"/>
  <c r="A240" i="6"/>
  <c r="B256" i="6"/>
  <c r="A256" i="6"/>
  <c r="A272" i="6"/>
  <c r="B272" i="6"/>
  <c r="B288" i="6"/>
  <c r="A288" i="6"/>
  <c r="B304" i="6"/>
  <c r="A304" i="6"/>
  <c r="B320" i="6"/>
  <c r="A320" i="6"/>
  <c r="B336" i="6"/>
  <c r="A336" i="6"/>
  <c r="B352" i="6"/>
  <c r="A352" i="6"/>
  <c r="B368" i="6"/>
  <c r="A368" i="6"/>
  <c r="B400" i="6"/>
  <c r="A400" i="6"/>
  <c r="B416" i="6"/>
  <c r="A416" i="6"/>
  <c r="B432" i="6"/>
  <c r="A432" i="6"/>
  <c r="B452" i="6"/>
  <c r="A452" i="6"/>
  <c r="B476" i="6"/>
  <c r="A476" i="6"/>
  <c r="B492" i="6"/>
  <c r="A492" i="6"/>
  <c r="B508" i="6"/>
  <c r="A508" i="6"/>
  <c r="B524" i="6"/>
  <c r="A524" i="6"/>
  <c r="B540" i="6"/>
  <c r="A540" i="6"/>
  <c r="B556" i="6"/>
  <c r="A556" i="6"/>
  <c r="B572" i="6"/>
  <c r="A572" i="6"/>
  <c r="B588" i="6"/>
  <c r="A588" i="6"/>
  <c r="B596" i="6"/>
  <c r="A596" i="6"/>
  <c r="B604" i="6"/>
  <c r="A604" i="6"/>
  <c r="B620" i="6"/>
  <c r="A620" i="6"/>
  <c r="B628" i="6"/>
  <c r="A628" i="6"/>
  <c r="B636" i="6"/>
  <c r="A636" i="6"/>
  <c r="B644" i="6"/>
  <c r="A644" i="6"/>
  <c r="B652" i="6"/>
  <c r="A652" i="6"/>
  <c r="B660" i="6"/>
  <c r="A660" i="6"/>
  <c r="B668" i="6"/>
  <c r="A668" i="6"/>
  <c r="B676" i="6"/>
  <c r="A676" i="6"/>
  <c r="B684" i="6"/>
  <c r="A684" i="6"/>
  <c r="B692" i="6"/>
  <c r="A692" i="6"/>
  <c r="B700" i="6"/>
  <c r="A700" i="6"/>
  <c r="B708" i="6"/>
  <c r="A708" i="6"/>
  <c r="B716" i="6"/>
  <c r="A716" i="6"/>
  <c r="B724" i="6"/>
  <c r="A724" i="6"/>
  <c r="B732" i="6"/>
  <c r="A732" i="6"/>
  <c r="B740" i="6"/>
  <c r="A740" i="6"/>
  <c r="B748" i="6"/>
  <c r="A748" i="6"/>
  <c r="B756" i="6"/>
  <c r="A756" i="6"/>
  <c r="B103" i="6"/>
  <c r="A103" i="6"/>
  <c r="B189" i="6"/>
  <c r="A189" i="6"/>
  <c r="B274" i="6"/>
  <c r="A274" i="6"/>
  <c r="B351" i="6"/>
  <c r="A351" i="6"/>
  <c r="B415" i="6"/>
  <c r="A415" i="6"/>
  <c r="B479" i="6"/>
  <c r="A479" i="6"/>
  <c r="B543" i="6"/>
  <c r="A543" i="6"/>
  <c r="B607" i="6"/>
  <c r="A607" i="6"/>
  <c r="B671" i="6"/>
  <c r="A671" i="6"/>
  <c r="B727" i="6"/>
  <c r="A727" i="6"/>
  <c r="B759" i="6"/>
  <c r="A759" i="6"/>
  <c r="B775" i="6"/>
  <c r="A775" i="6"/>
  <c r="B791" i="6"/>
  <c r="A791" i="6"/>
  <c r="B807" i="6"/>
  <c r="A807" i="6"/>
  <c r="B823" i="6"/>
  <c r="A823" i="6"/>
  <c r="B843" i="6"/>
  <c r="A843" i="6"/>
  <c r="B859" i="6"/>
  <c r="A859" i="6"/>
  <c r="B875" i="6"/>
  <c r="A875" i="6"/>
  <c r="B891" i="6"/>
  <c r="A891" i="6"/>
  <c r="B907" i="6"/>
  <c r="A907" i="6"/>
  <c r="B923" i="6"/>
  <c r="A923" i="6"/>
  <c r="B359" i="6"/>
  <c r="A359" i="6"/>
  <c r="B471" i="6"/>
  <c r="A471" i="6"/>
  <c r="B583" i="6"/>
  <c r="A583" i="6"/>
  <c r="B711" i="6"/>
  <c r="A711" i="6"/>
  <c r="B35" i="6"/>
  <c r="A35" i="6"/>
  <c r="B51" i="6"/>
  <c r="A51" i="6"/>
  <c r="B67" i="6"/>
  <c r="A67" i="6"/>
  <c r="B87" i="6"/>
  <c r="A87" i="6"/>
  <c r="B115" i="6"/>
  <c r="A115" i="6"/>
  <c r="B127" i="6"/>
  <c r="A127" i="6"/>
  <c r="B155" i="6"/>
  <c r="A155" i="6"/>
  <c r="B171" i="6"/>
  <c r="A171" i="6"/>
  <c r="B195" i="6"/>
  <c r="A195" i="6"/>
  <c r="B211" i="6"/>
  <c r="A211" i="6"/>
  <c r="B223" i="6"/>
  <c r="A223" i="6"/>
  <c r="B251" i="6"/>
  <c r="A251" i="6"/>
  <c r="B291" i="6"/>
  <c r="A291" i="6"/>
  <c r="B303" i="6"/>
  <c r="A303" i="6"/>
  <c r="B77" i="6"/>
  <c r="A77" i="6"/>
  <c r="B173" i="6"/>
  <c r="A173" i="6"/>
  <c r="B258" i="6"/>
  <c r="A258" i="6"/>
  <c r="B339" i="6"/>
  <c r="A339" i="6"/>
  <c r="B403" i="6"/>
  <c r="A403" i="6"/>
  <c r="B467" i="6"/>
  <c r="A467" i="6"/>
  <c r="B531" i="6"/>
  <c r="A531" i="6"/>
  <c r="B595" i="6"/>
  <c r="A595" i="6"/>
  <c r="B659" i="6"/>
  <c r="A659" i="6"/>
  <c r="B721" i="6"/>
  <c r="A721" i="6"/>
  <c r="B753" i="6"/>
  <c r="A753" i="6"/>
  <c r="B772" i="6"/>
  <c r="A772" i="6"/>
  <c r="B788" i="6"/>
  <c r="A788" i="6"/>
  <c r="B804" i="6"/>
  <c r="A804" i="6"/>
  <c r="B820" i="6"/>
  <c r="A820" i="6"/>
  <c r="B836" i="6"/>
  <c r="A836" i="6"/>
  <c r="B852" i="6"/>
  <c r="A852" i="6"/>
  <c r="B868" i="6"/>
  <c r="A868" i="6"/>
  <c r="B884" i="6"/>
  <c r="A884" i="6"/>
  <c r="B900" i="6"/>
  <c r="A900" i="6"/>
  <c r="B916" i="6"/>
  <c r="A916" i="6"/>
  <c r="B827" i="6"/>
  <c r="A827" i="6"/>
  <c r="B375" i="6"/>
  <c r="A375" i="6"/>
  <c r="B519" i="6"/>
  <c r="A519" i="6"/>
  <c r="B647" i="6"/>
  <c r="A647" i="6"/>
  <c r="B755" i="6"/>
  <c r="A755" i="6"/>
  <c r="B781" i="6"/>
  <c r="A781" i="6"/>
  <c r="B845" i="6"/>
  <c r="A845" i="6"/>
  <c r="B909" i="6"/>
  <c r="A909" i="6"/>
  <c r="B285" i="6"/>
  <c r="A285" i="6"/>
  <c r="B817" i="6"/>
  <c r="A817" i="6"/>
  <c r="B881" i="6"/>
  <c r="A881" i="6"/>
  <c r="B805" i="6"/>
  <c r="A805" i="6"/>
  <c r="B869" i="6"/>
  <c r="A869" i="6"/>
  <c r="B8" i="6"/>
  <c r="A8" i="6"/>
  <c r="B13" i="6"/>
  <c r="A13" i="6"/>
  <c r="B921" i="6"/>
  <c r="A921" i="6"/>
  <c r="B873" i="6"/>
  <c r="A873" i="6"/>
  <c r="B162" i="6"/>
  <c r="A162" i="6"/>
  <c r="B61" i="6"/>
  <c r="A61" i="6"/>
  <c r="B335" i="6"/>
  <c r="A335" i="6"/>
  <c r="B527" i="6"/>
  <c r="A527" i="6"/>
  <c r="B719" i="6"/>
  <c r="A719" i="6"/>
  <c r="B771" i="6"/>
  <c r="A771" i="6"/>
  <c r="B819" i="6"/>
  <c r="A819" i="6"/>
  <c r="B871" i="6"/>
  <c r="A871" i="6"/>
  <c r="B919" i="6"/>
  <c r="A919" i="6"/>
  <c r="B343" i="6"/>
  <c r="A343" i="6"/>
  <c r="B679" i="6"/>
  <c r="A679" i="6"/>
  <c r="B322" i="6"/>
  <c r="A322" i="6"/>
  <c r="B515" i="6"/>
  <c r="A515" i="6"/>
  <c r="B643" i="6"/>
  <c r="A643" i="6"/>
  <c r="B768" i="6"/>
  <c r="A768" i="6"/>
  <c r="B832" i="6"/>
  <c r="A832" i="6"/>
  <c r="B864" i="6"/>
  <c r="A864" i="6"/>
  <c r="B928" i="6"/>
  <c r="A928" i="6"/>
  <c r="B16" i="6"/>
  <c r="A16" i="6"/>
  <c r="B739" i="6"/>
  <c r="A739" i="6"/>
  <c r="B829" i="6"/>
  <c r="A829" i="6"/>
  <c r="B865" i="6"/>
  <c r="A865" i="6"/>
  <c r="B789" i="6"/>
  <c r="A789" i="6"/>
  <c r="B917" i="6"/>
  <c r="A917" i="6"/>
  <c r="B17" i="6"/>
  <c r="A17" i="6"/>
  <c r="B306" i="6"/>
  <c r="A306" i="6"/>
  <c r="B183" i="6"/>
  <c r="A183" i="6"/>
  <c r="B411" i="6"/>
  <c r="A411" i="6"/>
  <c r="B603" i="6"/>
  <c r="A603" i="6"/>
  <c r="B762" i="6"/>
  <c r="A762" i="6"/>
  <c r="B810" i="6"/>
  <c r="A810" i="6"/>
  <c r="B858" i="6"/>
  <c r="A858" i="6"/>
  <c r="B906" i="6"/>
  <c r="A906" i="6"/>
  <c r="B24" i="6"/>
  <c r="A24" i="6"/>
  <c r="A40" i="6"/>
  <c r="B40" i="6"/>
  <c r="B56" i="6"/>
  <c r="A56" i="6"/>
  <c r="B72" i="6"/>
  <c r="A72" i="6"/>
  <c r="B88" i="6"/>
  <c r="A88" i="6"/>
  <c r="B104" i="6"/>
  <c r="A104" i="6"/>
  <c r="B120" i="6"/>
  <c r="A120" i="6"/>
  <c r="B136" i="6"/>
  <c r="A136" i="6"/>
  <c r="B152" i="6"/>
  <c r="A152" i="6"/>
  <c r="B168" i="6"/>
  <c r="A168" i="6"/>
  <c r="B184" i="6"/>
  <c r="A184" i="6"/>
  <c r="B200" i="6"/>
  <c r="A200" i="6"/>
  <c r="B216" i="6"/>
  <c r="A216" i="6"/>
  <c r="B232" i="6"/>
  <c r="A232" i="6"/>
  <c r="B248" i="6"/>
  <c r="A248" i="6"/>
  <c r="B264" i="6"/>
  <c r="A264" i="6"/>
  <c r="B280" i="6"/>
  <c r="A280" i="6"/>
  <c r="B296" i="6"/>
  <c r="A296" i="6"/>
  <c r="B312" i="6"/>
  <c r="A312" i="6"/>
  <c r="B328" i="6"/>
  <c r="A328" i="6"/>
  <c r="B344" i="6"/>
  <c r="A344" i="6"/>
  <c r="B360" i="6"/>
  <c r="A360" i="6"/>
  <c r="B376" i="6"/>
  <c r="A376" i="6"/>
  <c r="B392" i="6"/>
  <c r="A392" i="6"/>
  <c r="B408" i="6"/>
  <c r="A408" i="6"/>
  <c r="B424" i="6"/>
  <c r="A424" i="6"/>
  <c r="B440" i="6"/>
  <c r="A440" i="6"/>
  <c r="B460" i="6"/>
  <c r="A460" i="6"/>
  <c r="B468" i="6"/>
  <c r="A468" i="6"/>
  <c r="B484" i="6"/>
  <c r="A484" i="6"/>
  <c r="B500" i="6"/>
  <c r="A500" i="6"/>
  <c r="B516" i="6"/>
  <c r="A516" i="6"/>
  <c r="B532" i="6"/>
  <c r="A532" i="6"/>
  <c r="B548" i="6"/>
  <c r="A548" i="6"/>
  <c r="B564" i="6"/>
  <c r="A564" i="6"/>
  <c r="B580" i="6"/>
  <c r="A580" i="6"/>
  <c r="B612" i="6"/>
  <c r="A612" i="6"/>
  <c r="B119" i="6"/>
  <c r="A119" i="6"/>
  <c r="B205" i="6"/>
  <c r="A205" i="6"/>
  <c r="B290" i="6"/>
  <c r="A290" i="6"/>
  <c r="B363" i="6"/>
  <c r="A363" i="6"/>
  <c r="B427" i="6"/>
  <c r="A427" i="6"/>
  <c r="B491" i="6"/>
  <c r="A491" i="6"/>
  <c r="B555" i="6"/>
  <c r="A555" i="6"/>
  <c r="B635" i="6"/>
  <c r="A635" i="6"/>
  <c r="B699" i="6"/>
  <c r="A699" i="6"/>
  <c r="B741" i="6"/>
  <c r="A741" i="6"/>
  <c r="B766" i="6"/>
  <c r="A766" i="6"/>
  <c r="B782" i="6"/>
  <c r="A782" i="6"/>
  <c r="B798" i="6"/>
  <c r="A798" i="6"/>
  <c r="B814" i="6"/>
  <c r="A814" i="6"/>
  <c r="B830" i="6"/>
  <c r="A830" i="6"/>
  <c r="B846" i="6"/>
  <c r="A846" i="6"/>
  <c r="B862" i="6"/>
  <c r="A862" i="6"/>
  <c r="B878" i="6"/>
  <c r="A878" i="6"/>
  <c r="B894" i="6"/>
  <c r="A894" i="6"/>
  <c r="B910" i="6"/>
  <c r="A910" i="6"/>
  <c r="B926" i="6"/>
  <c r="A926" i="6"/>
  <c r="B125" i="6"/>
  <c r="A125" i="6"/>
  <c r="B210" i="6"/>
  <c r="A210" i="6"/>
  <c r="B295" i="6"/>
  <c r="A295" i="6"/>
  <c r="B367" i="6"/>
  <c r="A367" i="6"/>
  <c r="B431" i="6"/>
  <c r="A431" i="6"/>
  <c r="B495" i="6"/>
  <c r="A495" i="6"/>
  <c r="B559" i="6"/>
  <c r="A559" i="6"/>
  <c r="B623" i="6"/>
  <c r="A623" i="6"/>
  <c r="B687" i="6"/>
  <c r="A687" i="6"/>
  <c r="B735" i="6"/>
  <c r="A735" i="6"/>
  <c r="B763" i="6"/>
  <c r="A763" i="6"/>
  <c r="B779" i="6"/>
  <c r="A779" i="6"/>
  <c r="B795" i="6"/>
  <c r="A795" i="6"/>
  <c r="B811" i="6"/>
  <c r="A811" i="6"/>
  <c r="B831" i="6"/>
  <c r="A831" i="6"/>
  <c r="B847" i="6"/>
  <c r="A847" i="6"/>
  <c r="B863" i="6"/>
  <c r="A863" i="6"/>
  <c r="B879" i="6"/>
  <c r="A879" i="6"/>
  <c r="B895" i="6"/>
  <c r="A895" i="6"/>
  <c r="B911" i="6"/>
  <c r="A911" i="6"/>
  <c r="B927" i="6"/>
  <c r="A927" i="6"/>
  <c r="B391" i="6"/>
  <c r="A391" i="6"/>
  <c r="B487" i="6"/>
  <c r="A487" i="6"/>
  <c r="B631" i="6"/>
  <c r="A631" i="6"/>
  <c r="B731" i="6"/>
  <c r="A731" i="6"/>
  <c r="B109" i="6"/>
  <c r="A109" i="6"/>
  <c r="B194" i="6"/>
  <c r="A194" i="6"/>
  <c r="A279" i="6"/>
  <c r="B279" i="6"/>
  <c r="B355" i="6"/>
  <c r="A355" i="6"/>
  <c r="B419" i="6"/>
  <c r="A419" i="6"/>
  <c r="B483" i="6"/>
  <c r="A483" i="6"/>
  <c r="B547" i="6"/>
  <c r="A547" i="6"/>
  <c r="B611" i="6"/>
  <c r="A611" i="6"/>
  <c r="B675" i="6"/>
  <c r="A675" i="6"/>
  <c r="B729" i="6"/>
  <c r="A729" i="6"/>
  <c r="B760" i="6"/>
  <c r="A760" i="6"/>
  <c r="B776" i="6"/>
  <c r="A776" i="6"/>
  <c r="B792" i="6"/>
  <c r="A792" i="6"/>
  <c r="B808" i="6"/>
  <c r="A808" i="6"/>
  <c r="B824" i="6"/>
  <c r="A824" i="6"/>
  <c r="B840" i="6"/>
  <c r="A840" i="6"/>
  <c r="B856" i="6"/>
  <c r="A856" i="6"/>
  <c r="B872" i="6"/>
  <c r="A872" i="6"/>
  <c r="B888" i="6"/>
  <c r="A888" i="6"/>
  <c r="B904" i="6"/>
  <c r="A904" i="6"/>
  <c r="B920" i="6"/>
  <c r="A920" i="6"/>
  <c r="B135" i="6"/>
  <c r="A135" i="6"/>
  <c r="B407" i="6"/>
  <c r="A407" i="6"/>
  <c r="B551" i="6"/>
  <c r="A551" i="6"/>
  <c r="B695" i="6"/>
  <c r="A695" i="6"/>
  <c r="B797" i="6"/>
  <c r="A797" i="6"/>
  <c r="B861" i="6"/>
  <c r="A861" i="6"/>
  <c r="B925" i="6"/>
  <c r="A925" i="6"/>
  <c r="B769" i="6"/>
  <c r="A769" i="6"/>
  <c r="B833" i="6"/>
  <c r="A833" i="6"/>
  <c r="B897" i="6"/>
  <c r="A897" i="6"/>
  <c r="B29" i="6"/>
  <c r="A29" i="6"/>
  <c r="B821" i="6"/>
  <c r="A821" i="6"/>
  <c r="B885" i="6"/>
  <c r="A885" i="6"/>
  <c r="B12" i="6"/>
  <c r="A12" i="6"/>
  <c r="B93" i="6"/>
  <c r="A93" i="6"/>
  <c r="B761" i="6"/>
  <c r="A761" i="6"/>
  <c r="B5" i="6"/>
  <c r="A5" i="6"/>
  <c r="B45" i="6"/>
  <c r="A45" i="6"/>
  <c r="B331" i="6"/>
  <c r="A331" i="6"/>
  <c r="B459" i="6"/>
  <c r="A459" i="6"/>
  <c r="B587" i="6"/>
  <c r="A587" i="6"/>
  <c r="B725" i="6"/>
  <c r="A725" i="6"/>
  <c r="B774" i="6"/>
  <c r="A774" i="6"/>
  <c r="B806" i="6"/>
  <c r="A806" i="6"/>
  <c r="B838" i="6"/>
  <c r="A838" i="6"/>
  <c r="B870" i="6"/>
  <c r="A870" i="6"/>
  <c r="B902" i="6"/>
  <c r="A902" i="6"/>
  <c r="B167" i="6"/>
  <c r="A167" i="6"/>
  <c r="B399" i="6"/>
  <c r="A399" i="6"/>
  <c r="B591" i="6"/>
  <c r="A591" i="6"/>
  <c r="B751" i="6"/>
  <c r="A751" i="6"/>
  <c r="B803" i="6"/>
  <c r="A803" i="6"/>
  <c r="B855" i="6"/>
  <c r="A855" i="6"/>
  <c r="B903" i="6"/>
  <c r="A903" i="6"/>
  <c r="B567" i="6"/>
  <c r="A567" i="6"/>
  <c r="B237" i="6"/>
  <c r="A237" i="6"/>
  <c r="B451" i="6"/>
  <c r="A451" i="6"/>
  <c r="B745" i="6"/>
  <c r="A745" i="6"/>
  <c r="B800" i="6"/>
  <c r="A800" i="6"/>
  <c r="B848" i="6"/>
  <c r="A848" i="6"/>
  <c r="B896" i="6"/>
  <c r="A896" i="6"/>
  <c r="B503" i="6"/>
  <c r="A503" i="6"/>
  <c r="B765" i="6"/>
  <c r="A765" i="6"/>
  <c r="B801" i="6"/>
  <c r="A801" i="6"/>
  <c r="B853" i="6"/>
  <c r="A853" i="6"/>
  <c r="B4" i="6"/>
  <c r="A4" i="6"/>
  <c r="B889" i="6"/>
  <c r="A889" i="6"/>
  <c r="B269" i="6"/>
  <c r="A269" i="6"/>
  <c r="B475" i="6"/>
  <c r="A475" i="6"/>
  <c r="B683" i="6"/>
  <c r="A683" i="6"/>
  <c r="B778" i="6"/>
  <c r="A778" i="6"/>
  <c r="B826" i="6"/>
  <c r="A826" i="6"/>
  <c r="B874" i="6"/>
  <c r="A874" i="6"/>
  <c r="B922" i="6"/>
  <c r="A922" i="6"/>
  <c r="B448" i="6"/>
  <c r="A448" i="6"/>
  <c r="B141" i="6"/>
  <c r="A141" i="6"/>
  <c r="B226" i="6"/>
  <c r="A226" i="6"/>
  <c r="B311" i="6"/>
  <c r="A311" i="6"/>
  <c r="B379" i="6"/>
  <c r="A379" i="6"/>
  <c r="B443" i="6"/>
  <c r="A443" i="6"/>
  <c r="B507" i="6"/>
  <c r="A507" i="6"/>
  <c r="B571" i="6"/>
  <c r="A571" i="6"/>
  <c r="B651" i="6"/>
  <c r="A651" i="6"/>
  <c r="B715" i="6"/>
  <c r="A715" i="6"/>
  <c r="B749" i="6"/>
  <c r="A749" i="6"/>
  <c r="B770" i="6"/>
  <c r="A770" i="6"/>
  <c r="B786" i="6"/>
  <c r="A786" i="6"/>
  <c r="B802" i="6"/>
  <c r="A802" i="6"/>
  <c r="B818" i="6"/>
  <c r="A818" i="6"/>
  <c r="B834" i="6"/>
  <c r="A834" i="6"/>
  <c r="B850" i="6"/>
  <c r="A850" i="6"/>
  <c r="B866" i="6"/>
  <c r="A866" i="6"/>
  <c r="B882" i="6"/>
  <c r="A882" i="6"/>
  <c r="B898" i="6"/>
  <c r="A898" i="6"/>
  <c r="B914" i="6"/>
  <c r="A914" i="6"/>
  <c r="B930" i="6"/>
  <c r="A930" i="6"/>
  <c r="B619" i="6"/>
  <c r="A619" i="6"/>
  <c r="B146" i="6"/>
  <c r="A146" i="6"/>
  <c r="B231" i="6"/>
  <c r="A231" i="6"/>
  <c r="B317" i="6"/>
  <c r="A317" i="6"/>
  <c r="B383" i="6"/>
  <c r="A383" i="6"/>
  <c r="B447" i="6"/>
  <c r="A447" i="6"/>
  <c r="B511" i="6"/>
  <c r="A511" i="6"/>
  <c r="B575" i="6"/>
  <c r="A575" i="6"/>
  <c r="B639" i="6"/>
  <c r="A639" i="6"/>
  <c r="B703" i="6"/>
  <c r="A703" i="6"/>
  <c r="B743" i="6"/>
  <c r="A743" i="6"/>
  <c r="B767" i="6"/>
  <c r="A767" i="6"/>
  <c r="B783" i="6"/>
  <c r="A783" i="6"/>
  <c r="B799" i="6"/>
  <c r="A799" i="6"/>
  <c r="B815" i="6"/>
  <c r="A815" i="6"/>
  <c r="B835" i="6"/>
  <c r="A835" i="6"/>
  <c r="B851" i="6"/>
  <c r="A851" i="6"/>
  <c r="B867" i="6"/>
  <c r="A867" i="6"/>
  <c r="B883" i="6"/>
  <c r="A883" i="6"/>
  <c r="B899" i="6"/>
  <c r="A899" i="6"/>
  <c r="B915" i="6"/>
  <c r="A915" i="6"/>
  <c r="B327" i="6"/>
  <c r="A327" i="6"/>
  <c r="B423" i="6"/>
  <c r="A423" i="6"/>
  <c r="B535" i="6"/>
  <c r="A535" i="6"/>
  <c r="B663" i="6"/>
  <c r="A663" i="6"/>
  <c r="B747" i="6"/>
  <c r="A747" i="6"/>
  <c r="B130" i="6"/>
  <c r="A130" i="6"/>
  <c r="B215" i="6"/>
  <c r="A215" i="6"/>
  <c r="B301" i="6"/>
  <c r="A301" i="6"/>
  <c r="B371" i="6"/>
  <c r="A371" i="6"/>
  <c r="B435" i="6"/>
  <c r="A435" i="6"/>
  <c r="B499" i="6"/>
  <c r="A499" i="6"/>
  <c r="B563" i="6"/>
  <c r="A563" i="6"/>
  <c r="B627" i="6"/>
  <c r="A627" i="6"/>
  <c r="B691" i="6"/>
  <c r="A691" i="6"/>
  <c r="B737" i="6"/>
  <c r="A737" i="6"/>
  <c r="B764" i="6"/>
  <c r="A764" i="6"/>
  <c r="B780" i="6"/>
  <c r="A780" i="6"/>
  <c r="B796" i="6"/>
  <c r="A796" i="6"/>
  <c r="B812" i="6"/>
  <c r="A812" i="6"/>
  <c r="B828" i="6"/>
  <c r="A828" i="6"/>
  <c r="B844" i="6"/>
  <c r="A844" i="6"/>
  <c r="B860" i="6"/>
  <c r="A860" i="6"/>
  <c r="B876" i="6"/>
  <c r="A876" i="6"/>
  <c r="B892" i="6"/>
  <c r="A892" i="6"/>
  <c r="B908" i="6"/>
  <c r="A908" i="6"/>
  <c r="B924" i="6"/>
  <c r="A924" i="6"/>
  <c r="B466" i="6"/>
  <c r="A466" i="6"/>
  <c r="B498" i="6"/>
  <c r="A498" i="6"/>
  <c r="B199" i="6"/>
  <c r="A199" i="6"/>
  <c r="B455" i="6"/>
  <c r="A455" i="6"/>
  <c r="B599" i="6"/>
  <c r="A599" i="6"/>
  <c r="B723" i="6"/>
  <c r="A723" i="6"/>
  <c r="B23" i="6"/>
  <c r="A23" i="6"/>
  <c r="B813" i="6"/>
  <c r="A813" i="6"/>
  <c r="B877" i="6"/>
  <c r="A877" i="6"/>
  <c r="B785" i="6"/>
  <c r="A785" i="6"/>
  <c r="B849" i="6"/>
  <c r="A849" i="6"/>
  <c r="B913" i="6"/>
  <c r="A913" i="6"/>
  <c r="B773" i="6"/>
  <c r="A773" i="6"/>
  <c r="B837" i="6"/>
  <c r="A837" i="6"/>
  <c r="B901" i="6"/>
  <c r="A901" i="6"/>
  <c r="B221" i="6"/>
  <c r="A221" i="6"/>
  <c r="B20" i="6"/>
  <c r="A20" i="6"/>
  <c r="B793" i="6"/>
  <c r="A793" i="6"/>
  <c r="B825" i="6"/>
  <c r="A825" i="6"/>
  <c r="B841" i="6"/>
  <c r="A841" i="6"/>
  <c r="B14" i="5"/>
  <c r="C14" i="5" s="1"/>
  <c r="B618" i="5"/>
  <c r="C618" i="5" s="1"/>
  <c r="B634" i="5"/>
  <c r="C634" i="5" s="1"/>
  <c r="B698" i="5"/>
  <c r="C698" i="5" s="1"/>
  <c r="B283" i="5"/>
  <c r="C283" i="5" s="1"/>
  <c r="B33" i="5"/>
  <c r="C33" i="5" s="1"/>
  <c r="B65" i="5"/>
  <c r="C65" i="5" s="1"/>
  <c r="B97" i="5"/>
  <c r="C97" i="5" s="1"/>
  <c r="B129" i="5"/>
  <c r="C129" i="5" s="1"/>
  <c r="B161" i="5"/>
  <c r="C161" i="5" s="1"/>
  <c r="B193" i="5"/>
  <c r="C193" i="5" s="1"/>
  <c r="B225" i="5"/>
  <c r="C225" i="5" s="1"/>
  <c r="B257" i="5"/>
  <c r="C257" i="5" s="1"/>
  <c r="B289" i="5"/>
  <c r="C289" i="5" s="1"/>
  <c r="B321" i="5"/>
  <c r="C321" i="5" s="1"/>
  <c r="B337" i="5"/>
  <c r="C337" i="5" s="1"/>
  <c r="B353" i="5"/>
  <c r="C353" i="5" s="1"/>
  <c r="B369" i="5"/>
  <c r="C369" i="5" s="1"/>
  <c r="B385" i="5"/>
  <c r="C385" i="5" s="1"/>
  <c r="B401" i="5"/>
  <c r="C401" i="5" s="1"/>
  <c r="B417" i="5"/>
  <c r="C417" i="5" s="1"/>
  <c r="B433" i="5"/>
  <c r="C433" i="5" s="1"/>
  <c r="B449" i="5"/>
  <c r="C449" i="5" s="1"/>
  <c r="B465" i="5"/>
  <c r="C465" i="5" s="1"/>
  <c r="B481" i="5"/>
  <c r="C481" i="5" s="1"/>
  <c r="B497" i="5"/>
  <c r="C497" i="5" s="1"/>
  <c r="B513" i="5"/>
  <c r="C513" i="5" s="1"/>
  <c r="B529" i="5"/>
  <c r="C529" i="5" s="1"/>
  <c r="B545" i="5"/>
  <c r="C545" i="5" s="1"/>
  <c r="B561" i="5"/>
  <c r="C561" i="5" s="1"/>
  <c r="B577" i="5"/>
  <c r="C577" i="5" s="1"/>
  <c r="B593" i="5"/>
  <c r="C593" i="5" s="1"/>
  <c r="B609" i="5"/>
  <c r="C609" i="5" s="1"/>
  <c r="B625" i="5"/>
  <c r="C625" i="5" s="1"/>
  <c r="B649" i="5"/>
  <c r="C649" i="5" s="1"/>
  <c r="B665" i="5"/>
  <c r="C665" i="5" s="1"/>
  <c r="B681" i="5"/>
  <c r="C681" i="5" s="1"/>
  <c r="B697" i="5"/>
  <c r="C697" i="5" s="1"/>
  <c r="B713" i="5"/>
  <c r="C713" i="5" s="1"/>
  <c r="B11" i="5"/>
  <c r="C11" i="5" s="1"/>
  <c r="B26" i="5"/>
  <c r="C26" i="5" s="1"/>
  <c r="B42" i="5"/>
  <c r="C42" i="5" s="1"/>
  <c r="B110" i="5"/>
  <c r="C110" i="5" s="1"/>
  <c r="B142" i="5"/>
  <c r="C142" i="5" s="1"/>
  <c r="B174" i="5"/>
  <c r="C174" i="5" s="1"/>
  <c r="B206" i="5"/>
  <c r="C206" i="5" s="1"/>
  <c r="B238" i="5"/>
  <c r="C238" i="5" s="1"/>
  <c r="B270" i="5"/>
  <c r="C270" i="5" s="1"/>
  <c r="B334" i="5"/>
  <c r="C334" i="5" s="1"/>
  <c r="B342" i="5"/>
  <c r="C342" i="5" s="1"/>
  <c r="B350" i="5"/>
  <c r="C350" i="5" s="1"/>
  <c r="B358" i="5"/>
  <c r="C358" i="5" s="1"/>
  <c r="B366" i="5"/>
  <c r="C366" i="5" s="1"/>
  <c r="B374" i="5"/>
  <c r="C374" i="5" s="1"/>
  <c r="B382" i="5"/>
  <c r="C382" i="5" s="1"/>
  <c r="B390" i="5"/>
  <c r="C390" i="5" s="1"/>
  <c r="B398" i="5"/>
  <c r="C398" i="5" s="1"/>
  <c r="B406" i="5"/>
  <c r="C406" i="5" s="1"/>
  <c r="B414" i="5"/>
  <c r="C414" i="5" s="1"/>
  <c r="B422" i="5"/>
  <c r="C422" i="5" s="1"/>
  <c r="B430" i="5"/>
  <c r="C430" i="5" s="1"/>
  <c r="B438" i="5"/>
  <c r="C438" i="5" s="1"/>
  <c r="B446" i="5"/>
  <c r="C446" i="5" s="1"/>
  <c r="B454" i="5"/>
  <c r="C454" i="5" s="1"/>
  <c r="B462" i="5"/>
  <c r="C462" i="5" s="1"/>
  <c r="B470" i="5"/>
  <c r="C470" i="5" s="1"/>
  <c r="B478" i="5"/>
  <c r="C478" i="5" s="1"/>
  <c r="B486" i="5"/>
  <c r="C486" i="5" s="1"/>
  <c r="B494" i="5"/>
  <c r="C494" i="5" s="1"/>
  <c r="B502" i="5"/>
  <c r="C502" i="5" s="1"/>
  <c r="B510" i="5"/>
  <c r="C510" i="5" s="1"/>
  <c r="B518" i="5"/>
  <c r="C518" i="5" s="1"/>
  <c r="B526" i="5"/>
  <c r="C526" i="5" s="1"/>
  <c r="B534" i="5"/>
  <c r="C534" i="5" s="1"/>
  <c r="B542" i="5"/>
  <c r="C542" i="5" s="1"/>
  <c r="B550" i="5"/>
  <c r="C550" i="5" s="1"/>
  <c r="B558" i="5"/>
  <c r="C558" i="5" s="1"/>
  <c r="B566" i="5"/>
  <c r="C566" i="5" s="1"/>
  <c r="B574" i="5"/>
  <c r="C574" i="5" s="1"/>
  <c r="B582" i="5"/>
  <c r="C582" i="5" s="1"/>
  <c r="B590" i="5"/>
  <c r="C590" i="5" s="1"/>
  <c r="B598" i="5"/>
  <c r="C598" i="5" s="1"/>
  <c r="B606" i="5"/>
  <c r="C606" i="5" s="1"/>
  <c r="B614" i="5"/>
  <c r="C614" i="5" s="1"/>
  <c r="B622" i="5"/>
  <c r="C622" i="5" s="1"/>
  <c r="B630" i="5"/>
  <c r="C630" i="5" s="1"/>
  <c r="B638" i="5"/>
  <c r="C638" i="5" s="1"/>
  <c r="B646" i="5"/>
  <c r="C646" i="5" s="1"/>
  <c r="B654" i="5"/>
  <c r="C654" i="5" s="1"/>
  <c r="B662" i="5"/>
  <c r="C662" i="5" s="1"/>
  <c r="B670" i="5"/>
  <c r="C670" i="5" s="1"/>
  <c r="B678" i="5"/>
  <c r="C678" i="5" s="1"/>
  <c r="B686" i="5"/>
  <c r="C686" i="5" s="1"/>
  <c r="B694" i="5"/>
  <c r="C694" i="5" s="1"/>
  <c r="B702" i="5"/>
  <c r="C702" i="5" s="1"/>
  <c r="B710" i="5"/>
  <c r="C710" i="5" s="1"/>
  <c r="B718" i="5"/>
  <c r="C718" i="5" s="1"/>
  <c r="B726" i="5"/>
  <c r="C726" i="5" s="1"/>
  <c r="B734" i="5"/>
  <c r="C734" i="5" s="1"/>
  <c r="B742" i="5"/>
  <c r="C742" i="5" s="1"/>
  <c r="B750" i="5"/>
  <c r="C750" i="5" s="1"/>
  <c r="B758" i="5"/>
  <c r="C758" i="5" s="1"/>
  <c r="B31" i="5"/>
  <c r="C31" i="5" s="1"/>
  <c r="B47" i="5"/>
  <c r="C47" i="5" s="1"/>
  <c r="B63" i="5"/>
  <c r="C63" i="5" s="1"/>
  <c r="B75" i="5"/>
  <c r="C75" i="5" s="1"/>
  <c r="B91" i="5"/>
  <c r="C91" i="5" s="1"/>
  <c r="B107" i="5"/>
  <c r="C107" i="5" s="1"/>
  <c r="B131" i="5"/>
  <c r="C131" i="5" s="1"/>
  <c r="B143" i="5"/>
  <c r="C143" i="5" s="1"/>
  <c r="B179" i="5"/>
  <c r="C179" i="5" s="1"/>
  <c r="B191" i="5"/>
  <c r="C191" i="5" s="1"/>
  <c r="B227" i="5"/>
  <c r="C227" i="5" s="1"/>
  <c r="B239" i="5"/>
  <c r="C239" i="5" s="1"/>
  <c r="B267" i="5"/>
  <c r="C267" i="5" s="1"/>
  <c r="B275" i="5"/>
  <c r="C275" i="5" s="1"/>
  <c r="B287" i="5"/>
  <c r="C287" i="5" s="1"/>
  <c r="B315" i="5"/>
  <c r="C315" i="5" s="1"/>
  <c r="B650" i="5"/>
  <c r="C650" i="5" s="1"/>
  <c r="B682" i="5"/>
  <c r="C682" i="5" s="1"/>
  <c r="B714" i="5"/>
  <c r="C714" i="5" s="1"/>
  <c r="B730" i="5"/>
  <c r="C730" i="5" s="1"/>
  <c r="B746" i="5"/>
  <c r="C746" i="5" s="1"/>
  <c r="B159" i="5"/>
  <c r="C159" i="5" s="1"/>
  <c r="B259" i="5"/>
  <c r="C259" i="5" s="1"/>
  <c r="B271" i="5"/>
  <c r="C271" i="5" s="1"/>
  <c r="B307" i="5"/>
  <c r="C307" i="5" s="1"/>
  <c r="B319" i="5"/>
  <c r="C319" i="5" s="1"/>
  <c r="B114" i="5"/>
  <c r="C114" i="5" s="1"/>
  <c r="B242" i="5"/>
  <c r="C242" i="5" s="1"/>
  <c r="B384" i="5"/>
  <c r="C384" i="5" s="1"/>
  <c r="B49" i="5"/>
  <c r="C49" i="5" s="1"/>
  <c r="B81" i="5"/>
  <c r="C81" i="5" s="1"/>
  <c r="B113" i="5"/>
  <c r="C113" i="5" s="1"/>
  <c r="B145" i="5"/>
  <c r="C145" i="5" s="1"/>
  <c r="B177" i="5"/>
  <c r="C177" i="5" s="1"/>
  <c r="B209" i="5"/>
  <c r="C209" i="5" s="1"/>
  <c r="B241" i="5"/>
  <c r="C241" i="5" s="1"/>
  <c r="B273" i="5"/>
  <c r="C273" i="5" s="1"/>
  <c r="B305" i="5"/>
  <c r="C305" i="5" s="1"/>
  <c r="B78" i="5"/>
  <c r="C78" i="5" s="1"/>
  <c r="B346" i="5"/>
  <c r="C346" i="5" s="1"/>
  <c r="B354" i="5"/>
  <c r="C354" i="5" s="1"/>
  <c r="B362" i="5"/>
  <c r="C362" i="5" s="1"/>
  <c r="B370" i="5"/>
  <c r="C370" i="5" s="1"/>
  <c r="B378" i="5"/>
  <c r="C378" i="5" s="1"/>
  <c r="B386" i="5"/>
  <c r="C386" i="5" s="1"/>
  <c r="B394" i="5"/>
  <c r="C394" i="5" s="1"/>
  <c r="B402" i="5"/>
  <c r="C402" i="5" s="1"/>
  <c r="B410" i="5"/>
  <c r="C410" i="5" s="1"/>
  <c r="B418" i="5"/>
  <c r="C418" i="5" s="1"/>
  <c r="B426" i="5"/>
  <c r="C426" i="5" s="1"/>
  <c r="B434" i="5"/>
  <c r="C434" i="5" s="1"/>
  <c r="B442" i="5"/>
  <c r="C442" i="5" s="1"/>
  <c r="B450" i="5"/>
  <c r="C450" i="5" s="1"/>
  <c r="B458" i="5"/>
  <c r="C458" i="5" s="1"/>
  <c r="B474" i="5"/>
  <c r="C474" i="5" s="1"/>
  <c r="B482" i="5"/>
  <c r="C482" i="5" s="1"/>
  <c r="B490" i="5"/>
  <c r="C490" i="5" s="1"/>
  <c r="B506" i="5"/>
  <c r="C506" i="5" s="1"/>
  <c r="B514" i="5"/>
  <c r="C514" i="5" s="1"/>
  <c r="B522" i="5"/>
  <c r="C522" i="5" s="1"/>
  <c r="B530" i="5"/>
  <c r="C530" i="5" s="1"/>
  <c r="B538" i="5"/>
  <c r="C538" i="5" s="1"/>
  <c r="B546" i="5"/>
  <c r="C546" i="5" s="1"/>
  <c r="B554" i="5"/>
  <c r="C554" i="5" s="1"/>
  <c r="B562" i="5"/>
  <c r="C562" i="5" s="1"/>
  <c r="B570" i="5"/>
  <c r="C570" i="5" s="1"/>
  <c r="B578" i="5"/>
  <c r="C578" i="5" s="1"/>
  <c r="B586" i="5"/>
  <c r="C586" i="5" s="1"/>
  <c r="B594" i="5"/>
  <c r="C594" i="5" s="1"/>
  <c r="B602" i="5"/>
  <c r="C602" i="5" s="1"/>
  <c r="B610" i="5"/>
  <c r="C610" i="5" s="1"/>
  <c r="B626" i="5"/>
  <c r="C626" i="5" s="1"/>
  <c r="B642" i="5"/>
  <c r="C642" i="5" s="1"/>
  <c r="B658" i="5"/>
  <c r="C658" i="5" s="1"/>
  <c r="B666" i="5"/>
  <c r="C666" i="5" s="1"/>
  <c r="B674" i="5"/>
  <c r="C674" i="5" s="1"/>
  <c r="B690" i="5"/>
  <c r="C690" i="5" s="1"/>
  <c r="B706" i="5"/>
  <c r="C706" i="5" s="1"/>
  <c r="B722" i="5"/>
  <c r="C722" i="5" s="1"/>
  <c r="B738" i="5"/>
  <c r="C738" i="5" s="1"/>
  <c r="B754" i="5"/>
  <c r="C754" i="5" s="1"/>
  <c r="B21" i="5"/>
  <c r="C21" i="5" s="1"/>
  <c r="B39" i="5"/>
  <c r="C39" i="5" s="1"/>
  <c r="B55" i="5"/>
  <c r="C55" i="5" s="1"/>
  <c r="B71" i="5"/>
  <c r="C71" i="5" s="1"/>
  <c r="B83" i="5"/>
  <c r="C83" i="5" s="1"/>
  <c r="B99" i="5"/>
  <c r="C99" i="5" s="1"/>
  <c r="B111" i="5"/>
  <c r="C111" i="5" s="1"/>
  <c r="B139" i="5"/>
  <c r="C139" i="5" s="1"/>
  <c r="B187" i="5"/>
  <c r="C187" i="5" s="1"/>
  <c r="B207" i="5"/>
  <c r="C207" i="5" s="1"/>
  <c r="B235" i="5"/>
  <c r="C235" i="5" s="1"/>
  <c r="B464" i="5"/>
  <c r="C464" i="5" s="1"/>
  <c r="B480" i="5"/>
  <c r="C480" i="5" s="1"/>
  <c r="B496" i="5"/>
  <c r="C496" i="5" s="1"/>
  <c r="B512" i="5"/>
  <c r="C512" i="5" s="1"/>
  <c r="B528" i="5"/>
  <c r="C528" i="5" s="1"/>
  <c r="B544" i="5"/>
  <c r="C544" i="5" s="1"/>
  <c r="B560" i="5"/>
  <c r="C560" i="5" s="1"/>
  <c r="B576" i="5"/>
  <c r="C576" i="5" s="1"/>
  <c r="B592" i="5"/>
  <c r="C592" i="5" s="1"/>
  <c r="B608" i="5"/>
  <c r="C608" i="5" s="1"/>
  <c r="B624" i="5"/>
  <c r="C624" i="5" s="1"/>
  <c r="B640" i="5"/>
  <c r="C640" i="5" s="1"/>
  <c r="B656" i="5"/>
  <c r="C656" i="5" s="1"/>
  <c r="B672" i="5"/>
  <c r="C672" i="5" s="1"/>
  <c r="B688" i="5"/>
  <c r="C688" i="5" s="1"/>
  <c r="B704" i="5"/>
  <c r="C704" i="5" s="1"/>
  <c r="B720" i="5"/>
  <c r="C720" i="5" s="1"/>
  <c r="B736" i="5"/>
  <c r="C736" i="5" s="1"/>
  <c r="B752" i="5"/>
  <c r="C752" i="5" s="1"/>
  <c r="B43" i="5"/>
  <c r="C43" i="5" s="1"/>
  <c r="B59" i="5"/>
  <c r="C59" i="5" s="1"/>
  <c r="B95" i="5"/>
  <c r="C95" i="5" s="1"/>
  <c r="B123" i="5"/>
  <c r="C123" i="5" s="1"/>
  <c r="B3" i="5"/>
  <c r="C3" i="5" s="1"/>
  <c r="B178" i="5"/>
  <c r="C178" i="5" s="1"/>
  <c r="B28" i="5"/>
  <c r="C28" i="5" s="1"/>
  <c r="B36" i="5"/>
  <c r="C36" i="5" s="1"/>
  <c r="B44" i="5"/>
  <c r="C44" i="5" s="1"/>
  <c r="B52" i="5"/>
  <c r="C52" i="5" s="1"/>
  <c r="B60" i="5"/>
  <c r="C60" i="5" s="1"/>
  <c r="B68" i="5"/>
  <c r="C68" i="5" s="1"/>
  <c r="B76" i="5"/>
  <c r="C76" i="5" s="1"/>
  <c r="B84" i="5"/>
  <c r="C84" i="5" s="1"/>
  <c r="B92" i="5"/>
  <c r="C92" i="5" s="1"/>
  <c r="B100" i="5"/>
  <c r="C100" i="5" s="1"/>
  <c r="B108" i="5"/>
  <c r="C108" i="5" s="1"/>
  <c r="B116" i="5"/>
  <c r="C116" i="5" s="1"/>
  <c r="B124" i="5"/>
  <c r="C124" i="5" s="1"/>
  <c r="B132" i="5"/>
  <c r="C132" i="5" s="1"/>
  <c r="B140" i="5"/>
  <c r="C140" i="5" s="1"/>
  <c r="B148" i="5"/>
  <c r="C148" i="5" s="1"/>
  <c r="B156" i="5"/>
  <c r="C156" i="5" s="1"/>
  <c r="B164" i="5"/>
  <c r="C164" i="5" s="1"/>
  <c r="B172" i="5"/>
  <c r="C172" i="5" s="1"/>
  <c r="B180" i="5"/>
  <c r="C180" i="5" s="1"/>
  <c r="B188" i="5"/>
  <c r="C188" i="5" s="1"/>
  <c r="B196" i="5"/>
  <c r="C196" i="5" s="1"/>
  <c r="B204" i="5"/>
  <c r="C204" i="5" s="1"/>
  <c r="B212" i="5"/>
  <c r="C212" i="5" s="1"/>
  <c r="B220" i="5"/>
  <c r="C220" i="5" s="1"/>
  <c r="B228" i="5"/>
  <c r="C228" i="5" s="1"/>
  <c r="B236" i="5"/>
  <c r="C236" i="5" s="1"/>
  <c r="B244" i="5"/>
  <c r="C244" i="5" s="1"/>
  <c r="B252" i="5"/>
  <c r="C252" i="5" s="1"/>
  <c r="B260" i="5"/>
  <c r="C260" i="5" s="1"/>
  <c r="B268" i="5"/>
  <c r="C268" i="5" s="1"/>
  <c r="B276" i="5"/>
  <c r="C276" i="5" s="1"/>
  <c r="B284" i="5"/>
  <c r="C284" i="5" s="1"/>
  <c r="B292" i="5"/>
  <c r="C292" i="5" s="1"/>
  <c r="B300" i="5"/>
  <c r="C300" i="5" s="1"/>
  <c r="B308" i="5"/>
  <c r="C308" i="5" s="1"/>
  <c r="B316" i="5"/>
  <c r="C316" i="5" s="1"/>
  <c r="B324" i="5"/>
  <c r="C324" i="5" s="1"/>
  <c r="B332" i="5"/>
  <c r="C332" i="5" s="1"/>
  <c r="B340" i="5"/>
  <c r="C340" i="5" s="1"/>
  <c r="B348" i="5"/>
  <c r="C348" i="5" s="1"/>
  <c r="B356" i="5"/>
  <c r="C356" i="5" s="1"/>
  <c r="B364" i="5"/>
  <c r="C364" i="5" s="1"/>
  <c r="B372" i="5"/>
  <c r="C372" i="5" s="1"/>
  <c r="B380" i="5"/>
  <c r="C380" i="5" s="1"/>
  <c r="B388" i="5"/>
  <c r="C388" i="5" s="1"/>
  <c r="B396" i="5"/>
  <c r="C396" i="5" s="1"/>
  <c r="B404" i="5"/>
  <c r="C404" i="5" s="1"/>
  <c r="B412" i="5"/>
  <c r="C412" i="5" s="1"/>
  <c r="B420" i="5"/>
  <c r="C420" i="5" s="1"/>
  <c r="B428" i="5"/>
  <c r="C428" i="5" s="1"/>
  <c r="B436" i="5"/>
  <c r="C436" i="5" s="1"/>
  <c r="B444" i="5"/>
  <c r="C444" i="5" s="1"/>
  <c r="B456" i="5"/>
  <c r="C456" i="5" s="1"/>
  <c r="B472" i="5"/>
  <c r="C472" i="5" s="1"/>
  <c r="B488" i="5"/>
  <c r="C488" i="5" s="1"/>
  <c r="B504" i="5"/>
  <c r="C504" i="5" s="1"/>
  <c r="B520" i="5"/>
  <c r="C520" i="5" s="1"/>
  <c r="B536" i="5"/>
  <c r="C536" i="5" s="1"/>
  <c r="B552" i="5"/>
  <c r="C552" i="5" s="1"/>
  <c r="B568" i="5"/>
  <c r="C568" i="5" s="1"/>
  <c r="B584" i="5"/>
  <c r="C584" i="5" s="1"/>
  <c r="B600" i="5"/>
  <c r="C600" i="5" s="1"/>
  <c r="B616" i="5"/>
  <c r="C616" i="5" s="1"/>
  <c r="B632" i="5"/>
  <c r="C632" i="5" s="1"/>
  <c r="B648" i="5"/>
  <c r="C648" i="5" s="1"/>
  <c r="B664" i="5"/>
  <c r="C664" i="5" s="1"/>
  <c r="B680" i="5"/>
  <c r="C680" i="5" s="1"/>
  <c r="B696" i="5"/>
  <c r="C696" i="5" s="1"/>
  <c r="B712" i="5"/>
  <c r="C712" i="5" s="1"/>
  <c r="B728" i="5"/>
  <c r="C728" i="5" s="1"/>
  <c r="B744" i="5"/>
  <c r="C744" i="5" s="1"/>
  <c r="B27" i="5"/>
  <c r="C27" i="5" s="1"/>
  <c r="B79" i="5"/>
  <c r="C79" i="5" s="1"/>
  <c r="B147" i="5"/>
  <c r="C147" i="5" s="1"/>
  <c r="B163" i="5"/>
  <c r="C163" i="5" s="1"/>
  <c r="B175" i="5"/>
  <c r="C175" i="5" s="1"/>
  <c r="B203" i="5"/>
  <c r="C203" i="5" s="1"/>
  <c r="B219" i="5"/>
  <c r="C219" i="5" s="1"/>
  <c r="B243" i="5"/>
  <c r="C243" i="5" s="1"/>
  <c r="B255" i="5"/>
  <c r="C255" i="5" s="1"/>
  <c r="B299" i="5"/>
  <c r="C299" i="5" s="1"/>
  <c r="B323" i="5"/>
  <c r="C323" i="5" s="1"/>
  <c r="B22" i="5"/>
  <c r="C22" i="5" s="1"/>
  <c r="B41" i="5"/>
  <c r="C41" i="5" s="1"/>
  <c r="B53" i="5"/>
  <c r="C53" i="5" s="1"/>
  <c r="B73" i="5"/>
  <c r="C73" i="5" s="1"/>
  <c r="B85" i="5"/>
  <c r="C85" i="5" s="1"/>
  <c r="B105" i="5"/>
  <c r="C105" i="5" s="1"/>
  <c r="B117" i="5"/>
  <c r="C117" i="5" s="1"/>
  <c r="B137" i="5"/>
  <c r="C137" i="5" s="1"/>
  <c r="B149" i="5"/>
  <c r="C149" i="5" s="1"/>
  <c r="B169" i="5"/>
  <c r="C169" i="5" s="1"/>
  <c r="B181" i="5"/>
  <c r="C181" i="5" s="1"/>
  <c r="B201" i="5"/>
  <c r="C201" i="5" s="1"/>
  <c r="B213" i="5"/>
  <c r="C213" i="5" s="1"/>
  <c r="B233" i="5"/>
  <c r="C233" i="5" s="1"/>
  <c r="B245" i="5"/>
  <c r="C245" i="5" s="1"/>
  <c r="B265" i="5"/>
  <c r="C265" i="5" s="1"/>
  <c r="B277" i="5"/>
  <c r="C277" i="5" s="1"/>
  <c r="B297" i="5"/>
  <c r="C297" i="5" s="1"/>
  <c r="B309" i="5"/>
  <c r="C309" i="5" s="1"/>
  <c r="B329" i="5"/>
  <c r="C329" i="5" s="1"/>
  <c r="B345" i="5"/>
  <c r="C345" i="5" s="1"/>
  <c r="B361" i="5"/>
  <c r="C361" i="5" s="1"/>
  <c r="B377" i="5"/>
  <c r="C377" i="5" s="1"/>
  <c r="B393" i="5"/>
  <c r="C393" i="5" s="1"/>
  <c r="B409" i="5"/>
  <c r="C409" i="5" s="1"/>
  <c r="B425" i="5"/>
  <c r="C425" i="5" s="1"/>
  <c r="B441" i="5"/>
  <c r="C441" i="5" s="1"/>
  <c r="B457" i="5"/>
  <c r="C457" i="5" s="1"/>
  <c r="B473" i="5"/>
  <c r="C473" i="5" s="1"/>
  <c r="B489" i="5"/>
  <c r="C489" i="5" s="1"/>
  <c r="B505" i="5"/>
  <c r="C505" i="5" s="1"/>
  <c r="B521" i="5"/>
  <c r="C521" i="5" s="1"/>
  <c r="B537" i="5"/>
  <c r="C537" i="5" s="1"/>
  <c r="B553" i="5"/>
  <c r="C553" i="5" s="1"/>
  <c r="B569" i="5"/>
  <c r="C569" i="5" s="1"/>
  <c r="B585" i="5"/>
  <c r="C585" i="5" s="1"/>
  <c r="B601" i="5"/>
  <c r="C601" i="5" s="1"/>
  <c r="B617" i="5"/>
  <c r="C617" i="5" s="1"/>
  <c r="B633" i="5"/>
  <c r="C633" i="5" s="1"/>
  <c r="B641" i="5"/>
  <c r="C641" i="5" s="1"/>
  <c r="B657" i="5"/>
  <c r="C657" i="5" s="1"/>
  <c r="B673" i="5"/>
  <c r="C673" i="5" s="1"/>
  <c r="B689" i="5"/>
  <c r="C689" i="5" s="1"/>
  <c r="B705" i="5"/>
  <c r="C705" i="5" s="1"/>
  <c r="B34" i="5"/>
  <c r="C34" i="5" s="1"/>
  <c r="B50" i="5"/>
  <c r="C50" i="5" s="1"/>
  <c r="B58" i="5"/>
  <c r="C58" i="5" s="1"/>
  <c r="B66" i="5"/>
  <c r="C66" i="5" s="1"/>
  <c r="B74" i="5"/>
  <c r="C74" i="5" s="1"/>
  <c r="B82" i="5"/>
  <c r="C82" i="5" s="1"/>
  <c r="B90" i="5"/>
  <c r="C90" i="5" s="1"/>
  <c r="B102" i="5"/>
  <c r="C102" i="5" s="1"/>
  <c r="B122" i="5"/>
  <c r="C122" i="5" s="1"/>
  <c r="B134" i="5"/>
  <c r="C134" i="5" s="1"/>
  <c r="B154" i="5"/>
  <c r="C154" i="5" s="1"/>
  <c r="B166" i="5"/>
  <c r="C166" i="5" s="1"/>
  <c r="B186" i="5"/>
  <c r="C186" i="5" s="1"/>
  <c r="B198" i="5"/>
  <c r="C198" i="5" s="1"/>
  <c r="B218" i="5"/>
  <c r="C218" i="5" s="1"/>
  <c r="B230" i="5"/>
  <c r="C230" i="5" s="1"/>
  <c r="B250" i="5"/>
  <c r="C250" i="5" s="1"/>
  <c r="B262" i="5"/>
  <c r="C262" i="5" s="1"/>
  <c r="B282" i="5"/>
  <c r="C282" i="5" s="1"/>
  <c r="B294" i="5"/>
  <c r="C294" i="5" s="1"/>
  <c r="B302" i="5"/>
  <c r="C302" i="5" s="1"/>
  <c r="B314" i="5"/>
  <c r="C314" i="5" s="1"/>
  <c r="B326" i="5"/>
  <c r="C326" i="5" s="1"/>
  <c r="B10" i="5"/>
  <c r="C10" i="5" s="1"/>
  <c r="B18" i="5"/>
  <c r="C18" i="5" s="1"/>
  <c r="B25" i="5"/>
  <c r="C25" i="5" s="1"/>
  <c r="B37" i="5"/>
  <c r="C37" i="5" s="1"/>
  <c r="B57" i="5"/>
  <c r="C57" i="5" s="1"/>
  <c r="B69" i="5"/>
  <c r="C69" i="5" s="1"/>
  <c r="B89" i="5"/>
  <c r="C89" i="5" s="1"/>
  <c r="B101" i="5"/>
  <c r="C101" i="5" s="1"/>
  <c r="B121" i="5"/>
  <c r="C121" i="5" s="1"/>
  <c r="B133" i="5"/>
  <c r="C133" i="5" s="1"/>
  <c r="B153" i="5"/>
  <c r="C153" i="5" s="1"/>
  <c r="B165" i="5"/>
  <c r="C165" i="5" s="1"/>
  <c r="B185" i="5"/>
  <c r="C185" i="5" s="1"/>
  <c r="B197" i="5"/>
  <c r="C197" i="5" s="1"/>
  <c r="B217" i="5"/>
  <c r="C217" i="5" s="1"/>
  <c r="B229" i="5"/>
  <c r="C229" i="5" s="1"/>
  <c r="B249" i="5"/>
  <c r="C249" i="5" s="1"/>
  <c r="B261" i="5"/>
  <c r="C261" i="5" s="1"/>
  <c r="B281" i="5"/>
  <c r="C281" i="5" s="1"/>
  <c r="B293" i="5"/>
  <c r="C293" i="5" s="1"/>
  <c r="B313" i="5"/>
  <c r="C313" i="5" s="1"/>
  <c r="B325" i="5"/>
  <c r="C325" i="5" s="1"/>
  <c r="B333" i="5"/>
  <c r="C333" i="5" s="1"/>
  <c r="B341" i="5"/>
  <c r="C341" i="5" s="1"/>
  <c r="B349" i="5"/>
  <c r="C349" i="5" s="1"/>
  <c r="B357" i="5"/>
  <c r="C357" i="5" s="1"/>
  <c r="B365" i="5"/>
  <c r="C365" i="5" s="1"/>
  <c r="B373" i="5"/>
  <c r="C373" i="5" s="1"/>
  <c r="B381" i="5"/>
  <c r="C381" i="5" s="1"/>
  <c r="B389" i="5"/>
  <c r="C389" i="5" s="1"/>
  <c r="B397" i="5"/>
  <c r="C397" i="5" s="1"/>
  <c r="B405" i="5"/>
  <c r="C405" i="5" s="1"/>
  <c r="B413" i="5"/>
  <c r="C413" i="5" s="1"/>
  <c r="B421" i="5"/>
  <c r="C421" i="5" s="1"/>
  <c r="B429" i="5"/>
  <c r="C429" i="5" s="1"/>
  <c r="B437" i="5"/>
  <c r="C437" i="5" s="1"/>
  <c r="B445" i="5"/>
  <c r="C445" i="5" s="1"/>
  <c r="B453" i="5"/>
  <c r="C453" i="5" s="1"/>
  <c r="B461" i="5"/>
  <c r="C461" i="5" s="1"/>
  <c r="B469" i="5"/>
  <c r="C469" i="5" s="1"/>
  <c r="B477" i="5"/>
  <c r="C477" i="5" s="1"/>
  <c r="B485" i="5"/>
  <c r="C485" i="5" s="1"/>
  <c r="B493" i="5"/>
  <c r="C493" i="5" s="1"/>
  <c r="B501" i="5"/>
  <c r="C501" i="5" s="1"/>
  <c r="B509" i="5"/>
  <c r="C509" i="5" s="1"/>
  <c r="B517" i="5"/>
  <c r="C517" i="5" s="1"/>
  <c r="B525" i="5"/>
  <c r="C525" i="5" s="1"/>
  <c r="B533" i="5"/>
  <c r="C533" i="5" s="1"/>
  <c r="B541" i="5"/>
  <c r="C541" i="5" s="1"/>
  <c r="B549" i="5"/>
  <c r="C549" i="5" s="1"/>
  <c r="B557" i="5"/>
  <c r="C557" i="5" s="1"/>
  <c r="B565" i="5"/>
  <c r="C565" i="5" s="1"/>
  <c r="B573" i="5"/>
  <c r="C573" i="5" s="1"/>
  <c r="B581" i="5"/>
  <c r="C581" i="5" s="1"/>
  <c r="B589" i="5"/>
  <c r="C589" i="5" s="1"/>
  <c r="B597" i="5"/>
  <c r="C597" i="5" s="1"/>
  <c r="B605" i="5"/>
  <c r="C605" i="5" s="1"/>
  <c r="B613" i="5"/>
  <c r="C613" i="5" s="1"/>
  <c r="B621" i="5"/>
  <c r="C621" i="5" s="1"/>
  <c r="B629" i="5"/>
  <c r="C629" i="5" s="1"/>
  <c r="B637" i="5"/>
  <c r="C637" i="5" s="1"/>
  <c r="B645" i="5"/>
  <c r="C645" i="5" s="1"/>
  <c r="B653" i="5"/>
  <c r="C653" i="5" s="1"/>
  <c r="B661" i="5"/>
  <c r="C661" i="5" s="1"/>
  <c r="B669" i="5"/>
  <c r="C669" i="5" s="1"/>
  <c r="B677" i="5"/>
  <c r="C677" i="5" s="1"/>
  <c r="B685" i="5"/>
  <c r="C685" i="5" s="1"/>
  <c r="B693" i="5"/>
  <c r="C693" i="5" s="1"/>
  <c r="B701" i="5"/>
  <c r="C701" i="5" s="1"/>
  <c r="B709" i="5"/>
  <c r="C709" i="5" s="1"/>
  <c r="B717" i="5"/>
  <c r="C717" i="5" s="1"/>
  <c r="B2" i="5"/>
  <c r="C2" i="5" s="1"/>
  <c r="B6" i="5"/>
  <c r="C6" i="5" s="1"/>
  <c r="B7" i="5"/>
  <c r="C7" i="5" s="1"/>
  <c r="B19" i="5"/>
  <c r="C19" i="5" s="1"/>
  <c r="B30" i="5"/>
  <c r="C30" i="5" s="1"/>
  <c r="B38" i="5"/>
  <c r="C38" i="5" s="1"/>
  <c r="B46" i="5"/>
  <c r="C46" i="5" s="1"/>
  <c r="B54" i="5"/>
  <c r="C54" i="5" s="1"/>
  <c r="B62" i="5"/>
  <c r="C62" i="5" s="1"/>
  <c r="B70" i="5"/>
  <c r="C70" i="5" s="1"/>
  <c r="B86" i="5"/>
  <c r="C86" i="5" s="1"/>
  <c r="B94" i="5"/>
  <c r="C94" i="5" s="1"/>
  <c r="B106" i="5"/>
  <c r="C106" i="5" s="1"/>
  <c r="B118" i="5"/>
  <c r="C118" i="5" s="1"/>
  <c r="B126" i="5"/>
  <c r="C126" i="5" s="1"/>
  <c r="B138" i="5"/>
  <c r="C138" i="5" s="1"/>
  <c r="B150" i="5"/>
  <c r="C150" i="5" s="1"/>
  <c r="B158" i="5"/>
  <c r="C158" i="5" s="1"/>
  <c r="B170" i="5"/>
  <c r="C170" i="5" s="1"/>
  <c r="B182" i="5"/>
  <c r="C182" i="5" s="1"/>
  <c r="B190" i="5"/>
  <c r="C190" i="5" s="1"/>
  <c r="B202" i="5"/>
  <c r="C202" i="5" s="1"/>
  <c r="B214" i="5"/>
  <c r="C214" i="5" s="1"/>
  <c r="B222" i="5"/>
  <c r="C222" i="5" s="1"/>
  <c r="B234" i="5"/>
  <c r="C234" i="5" s="1"/>
  <c r="B246" i="5"/>
  <c r="C246" i="5" s="1"/>
  <c r="B254" i="5"/>
  <c r="C254" i="5" s="1"/>
  <c r="B266" i="5"/>
  <c r="C266" i="5" s="1"/>
  <c r="B278" i="5"/>
  <c r="C278" i="5" s="1"/>
  <c r="B286" i="5"/>
  <c r="C286" i="5" s="1"/>
  <c r="B298" i="5"/>
  <c r="C298" i="5" s="1"/>
  <c r="B310" i="5"/>
  <c r="C310" i="5" s="1"/>
  <c r="B318" i="5"/>
  <c r="C318" i="5" s="1"/>
  <c r="B330" i="5"/>
  <c r="C330" i="5" s="1"/>
  <c r="B338" i="5"/>
  <c r="C338" i="5" s="1"/>
  <c r="A2" i="3"/>
  <c r="A3" i="3"/>
  <c r="A7" i="3"/>
  <c r="A4" i="3"/>
  <c r="A5" i="3"/>
  <c r="A8" i="3"/>
  <c r="A6" i="3"/>
  <c r="B222" i="6" l="1"/>
  <c r="A222" i="6"/>
  <c r="B94" i="6"/>
  <c r="A94" i="6"/>
  <c r="B717" i="6"/>
  <c r="A717" i="6"/>
  <c r="B621" i="6"/>
  <c r="A621" i="6"/>
  <c r="B525" i="6"/>
  <c r="A525" i="6"/>
  <c r="B461" i="6"/>
  <c r="A461" i="6"/>
  <c r="B333" i="6"/>
  <c r="A333" i="6"/>
  <c r="B153" i="6"/>
  <c r="A153" i="6"/>
  <c r="B314" i="6"/>
  <c r="A314" i="6"/>
  <c r="B134" i="6"/>
  <c r="A134" i="6"/>
  <c r="B50" i="6"/>
  <c r="A50" i="6"/>
  <c r="B553" i="6"/>
  <c r="A553" i="6"/>
  <c r="B361" i="6"/>
  <c r="A361" i="6"/>
  <c r="B233" i="6"/>
  <c r="A233" i="6"/>
  <c r="A41" i="6"/>
  <c r="B41" i="6"/>
  <c r="B79" i="6"/>
  <c r="A79" i="6"/>
  <c r="B584" i="6"/>
  <c r="A584" i="6"/>
  <c r="B420" i="6"/>
  <c r="A420" i="6"/>
  <c r="B324" i="6"/>
  <c r="A324" i="6"/>
  <c r="B196" i="6"/>
  <c r="A196" i="6"/>
  <c r="B100" i="6"/>
  <c r="A100" i="6"/>
  <c r="B123" i="6"/>
  <c r="A123" i="6"/>
  <c r="B624" i="6"/>
  <c r="A624" i="6"/>
  <c r="B207" i="6"/>
  <c r="A207" i="6"/>
  <c r="B722" i="6"/>
  <c r="A722" i="6"/>
  <c r="B578" i="6"/>
  <c r="A578" i="6"/>
  <c r="B474" i="6"/>
  <c r="A474" i="6"/>
  <c r="B370" i="6"/>
  <c r="A370" i="6"/>
  <c r="B209" i="6"/>
  <c r="A209" i="6"/>
  <c r="B271" i="6"/>
  <c r="A271" i="6"/>
  <c r="B315" i="6"/>
  <c r="A315" i="6"/>
  <c r="B143" i="6"/>
  <c r="A143" i="6"/>
  <c r="B758" i="6"/>
  <c r="A758" i="6"/>
  <c r="B694" i="6"/>
  <c r="A694" i="6"/>
  <c r="B662" i="6"/>
  <c r="A662" i="6"/>
  <c r="B598" i="6"/>
  <c r="A598" i="6"/>
  <c r="B534" i="6"/>
  <c r="A534" i="6"/>
  <c r="B470" i="6"/>
  <c r="A470" i="6"/>
  <c r="B406" i="6"/>
  <c r="A406" i="6"/>
  <c r="B342" i="6"/>
  <c r="A342" i="6"/>
  <c r="B42" i="6"/>
  <c r="A42" i="6"/>
  <c r="B625" i="6"/>
  <c r="A625" i="6"/>
  <c r="B497" i="6"/>
  <c r="A497" i="6"/>
  <c r="B369" i="6"/>
  <c r="A369" i="6"/>
  <c r="B161" i="6"/>
  <c r="A161" i="6"/>
  <c r="B618" i="6"/>
  <c r="A618" i="6"/>
  <c r="B298" i="6"/>
  <c r="A298" i="6"/>
  <c r="B214" i="6"/>
  <c r="A214" i="6"/>
  <c r="B86" i="6"/>
  <c r="A86" i="6"/>
  <c r="B7" i="6"/>
  <c r="A7" i="6"/>
  <c r="B677" i="6"/>
  <c r="A677" i="6"/>
  <c r="B613" i="6"/>
  <c r="A613" i="6"/>
  <c r="B549" i="6"/>
  <c r="A549" i="6"/>
  <c r="B485" i="6"/>
  <c r="A485" i="6"/>
  <c r="B421" i="6"/>
  <c r="A421" i="6"/>
  <c r="B357" i="6"/>
  <c r="A357" i="6"/>
  <c r="B261" i="6"/>
  <c r="A261" i="6"/>
  <c r="B133" i="6"/>
  <c r="A133" i="6"/>
  <c r="B18" i="6"/>
  <c r="A18" i="6"/>
  <c r="B250" i="6"/>
  <c r="A250" i="6"/>
  <c r="A74" i="6"/>
  <c r="B74" i="6"/>
  <c r="B657" i="6"/>
  <c r="A657" i="6"/>
  <c r="B537" i="6"/>
  <c r="A537" i="6"/>
  <c r="B409" i="6"/>
  <c r="A409" i="6"/>
  <c r="B277" i="6"/>
  <c r="A277" i="6"/>
  <c r="B149" i="6"/>
  <c r="A149" i="6"/>
  <c r="B175" i="6"/>
  <c r="A175" i="6"/>
  <c r="B696" i="6"/>
  <c r="A696" i="6"/>
  <c r="B568" i="6"/>
  <c r="A568" i="6"/>
  <c r="B444" i="6"/>
  <c r="A444" i="6"/>
  <c r="B380" i="6"/>
  <c r="A380" i="6"/>
  <c r="B316" i="6"/>
  <c r="A316" i="6"/>
  <c r="B252" i="6"/>
  <c r="A252" i="6"/>
  <c r="B188" i="6"/>
  <c r="A188" i="6"/>
  <c r="B124" i="6"/>
  <c r="A124" i="6"/>
  <c r="B28" i="6"/>
  <c r="A28" i="6"/>
  <c r="B736" i="6"/>
  <c r="A736" i="6"/>
  <c r="B608" i="6"/>
  <c r="A608" i="6"/>
  <c r="B480" i="6"/>
  <c r="A480" i="6"/>
  <c r="B83" i="6"/>
  <c r="A83" i="6"/>
  <c r="B706" i="6"/>
  <c r="A706" i="6"/>
  <c r="B602" i="6"/>
  <c r="A602" i="6"/>
  <c r="B538" i="6"/>
  <c r="A538" i="6"/>
  <c r="B458" i="6"/>
  <c r="A458" i="6"/>
  <c r="B394" i="6"/>
  <c r="A394" i="6"/>
  <c r="B305" i="6"/>
  <c r="A305" i="6"/>
  <c r="B49" i="6"/>
  <c r="A49" i="6"/>
  <c r="B259" i="6"/>
  <c r="A259" i="6"/>
  <c r="B287" i="6"/>
  <c r="A287" i="6"/>
  <c r="B131" i="6"/>
  <c r="A131" i="6"/>
  <c r="B750" i="6"/>
  <c r="A750" i="6"/>
  <c r="B654" i="6"/>
  <c r="A654" i="6"/>
  <c r="B590" i="6"/>
  <c r="A590" i="6"/>
  <c r="B526" i="6"/>
  <c r="A526" i="6"/>
  <c r="B462" i="6"/>
  <c r="A462" i="6"/>
  <c r="B398" i="6"/>
  <c r="A398" i="6"/>
  <c r="B334" i="6"/>
  <c r="A334" i="6"/>
  <c r="B26" i="6"/>
  <c r="A26" i="6"/>
  <c r="B609" i="6"/>
  <c r="A609" i="6"/>
  <c r="B481" i="6"/>
  <c r="A481" i="6"/>
  <c r="B257" i="6"/>
  <c r="A257" i="6"/>
  <c r="B283" i="6"/>
  <c r="A283" i="6"/>
  <c r="B310" i="6"/>
  <c r="A310" i="6"/>
  <c r="B182" i="6"/>
  <c r="A182" i="6"/>
  <c r="B54" i="6"/>
  <c r="A54" i="6"/>
  <c r="B685" i="6"/>
  <c r="A685" i="6"/>
  <c r="B589" i="6"/>
  <c r="A589" i="6"/>
  <c r="B493" i="6"/>
  <c r="A493" i="6"/>
  <c r="B397" i="6"/>
  <c r="A397" i="6"/>
  <c r="B281" i="6"/>
  <c r="A281" i="6"/>
  <c r="B89" i="6"/>
  <c r="A89" i="6"/>
  <c r="B262" i="6"/>
  <c r="A262" i="6"/>
  <c r="B82" i="6"/>
  <c r="A82" i="6"/>
  <c r="B617" i="6"/>
  <c r="A617" i="6"/>
  <c r="B425" i="6"/>
  <c r="A425" i="6"/>
  <c r="B169" i="6"/>
  <c r="A169" i="6"/>
  <c r="B203" i="6"/>
  <c r="A203" i="6"/>
  <c r="B648" i="6"/>
  <c r="A648" i="6"/>
  <c r="B456" i="6"/>
  <c r="A456" i="6"/>
  <c r="B356" i="6"/>
  <c r="A356" i="6"/>
  <c r="B260" i="6"/>
  <c r="A260" i="6"/>
  <c r="B164" i="6"/>
  <c r="A164" i="6"/>
  <c r="B68" i="6"/>
  <c r="A68" i="6"/>
  <c r="B752" i="6"/>
  <c r="A752" i="6"/>
  <c r="B496" i="6"/>
  <c r="A496" i="6"/>
  <c r="B39" i="6"/>
  <c r="A39" i="6"/>
  <c r="B610" i="6"/>
  <c r="A610" i="6"/>
  <c r="B514" i="6"/>
  <c r="A514" i="6"/>
  <c r="B402" i="6"/>
  <c r="A402" i="6"/>
  <c r="B78" i="6"/>
  <c r="A78" i="6"/>
  <c r="B81" i="6"/>
  <c r="A81" i="6"/>
  <c r="B730" i="6"/>
  <c r="A730" i="6"/>
  <c r="B239" i="6"/>
  <c r="A239" i="6"/>
  <c r="B75" i="6"/>
  <c r="A75" i="6"/>
  <c r="B726" i="6"/>
  <c r="A726" i="6"/>
  <c r="B630" i="6"/>
  <c r="A630" i="6"/>
  <c r="B566" i="6"/>
  <c r="A566" i="6"/>
  <c r="B502" i="6"/>
  <c r="A502" i="6"/>
  <c r="B438" i="6"/>
  <c r="A438" i="6"/>
  <c r="B374" i="6"/>
  <c r="A374" i="6"/>
  <c r="B206" i="6"/>
  <c r="A206" i="6"/>
  <c r="B697" i="6"/>
  <c r="A697" i="6"/>
  <c r="B561" i="6"/>
  <c r="A561" i="6"/>
  <c r="B433" i="6"/>
  <c r="A433" i="6"/>
  <c r="B289" i="6"/>
  <c r="A289" i="6"/>
  <c r="B33" i="6"/>
  <c r="A33" i="6"/>
  <c r="B338" i="6"/>
  <c r="A338" i="6"/>
  <c r="B254" i="6"/>
  <c r="A254" i="6"/>
  <c r="B170" i="6"/>
  <c r="A170" i="6"/>
  <c r="B126" i="6"/>
  <c r="A126" i="6"/>
  <c r="B46" i="6"/>
  <c r="A46" i="6"/>
  <c r="B709" i="6"/>
  <c r="A709" i="6"/>
  <c r="B645" i="6"/>
  <c r="A645" i="6"/>
  <c r="B581" i="6"/>
  <c r="A581" i="6"/>
  <c r="B517" i="6"/>
  <c r="A517" i="6"/>
  <c r="B453" i="6"/>
  <c r="A453" i="6"/>
  <c r="B389" i="6"/>
  <c r="A389" i="6"/>
  <c r="B325" i="6"/>
  <c r="A325" i="6"/>
  <c r="B197" i="6"/>
  <c r="A197" i="6"/>
  <c r="B69" i="6"/>
  <c r="A69" i="6"/>
  <c r="B302" i="6"/>
  <c r="A302" i="6"/>
  <c r="B186" i="6"/>
  <c r="A186" i="6"/>
  <c r="B122" i="6"/>
  <c r="A122" i="6"/>
  <c r="B34" i="6"/>
  <c r="A34" i="6"/>
  <c r="B601" i="6"/>
  <c r="A601" i="6"/>
  <c r="B473" i="6"/>
  <c r="A473" i="6"/>
  <c r="B345" i="6"/>
  <c r="A345" i="6"/>
  <c r="B213" i="6"/>
  <c r="A213" i="6"/>
  <c r="B85" i="6"/>
  <c r="A85" i="6"/>
  <c r="B255" i="6"/>
  <c r="A255" i="6"/>
  <c r="B27" i="6"/>
  <c r="A27" i="6"/>
  <c r="B632" i="6"/>
  <c r="A632" i="6"/>
  <c r="B504" i="6"/>
  <c r="A504" i="6"/>
  <c r="B412" i="6"/>
  <c r="A412" i="6"/>
  <c r="B348" i="6"/>
  <c r="A348" i="6"/>
  <c r="B284" i="6"/>
  <c r="A284" i="6"/>
  <c r="B220" i="6"/>
  <c r="A220" i="6"/>
  <c r="B156" i="6"/>
  <c r="A156" i="6"/>
  <c r="B92" i="6"/>
  <c r="A92" i="6"/>
  <c r="B60" i="6"/>
  <c r="A60" i="6"/>
  <c r="B95" i="6"/>
  <c r="A95" i="6"/>
  <c r="B672" i="6"/>
  <c r="A672" i="6"/>
  <c r="B544" i="6"/>
  <c r="A544" i="6"/>
  <c r="B187" i="6"/>
  <c r="A187" i="6"/>
  <c r="B21" i="6"/>
  <c r="A21" i="6"/>
  <c r="B658" i="6"/>
  <c r="A658" i="6"/>
  <c r="B570" i="6"/>
  <c r="A570" i="6"/>
  <c r="B506" i="6"/>
  <c r="A506" i="6"/>
  <c r="B426" i="6"/>
  <c r="A426" i="6"/>
  <c r="B362" i="6"/>
  <c r="A362" i="6"/>
  <c r="B177" i="6"/>
  <c r="A177" i="6"/>
  <c r="B714" i="6"/>
  <c r="A714" i="6"/>
  <c r="B227" i="6"/>
  <c r="A227" i="6"/>
  <c r="B63" i="6"/>
  <c r="A63" i="6"/>
  <c r="B718" i="6"/>
  <c r="A718" i="6"/>
  <c r="B686" i="6"/>
  <c r="A686" i="6"/>
  <c r="B622" i="6"/>
  <c r="A622" i="6"/>
  <c r="B558" i="6"/>
  <c r="A558" i="6"/>
  <c r="B494" i="6"/>
  <c r="A494" i="6"/>
  <c r="B430" i="6"/>
  <c r="A430" i="6"/>
  <c r="B366" i="6"/>
  <c r="A366" i="6"/>
  <c r="B174" i="6"/>
  <c r="A174" i="6"/>
  <c r="B681" i="6"/>
  <c r="A681" i="6"/>
  <c r="B545" i="6"/>
  <c r="A545" i="6"/>
  <c r="B417" i="6"/>
  <c r="A417" i="6"/>
  <c r="B353" i="6"/>
  <c r="A353" i="6"/>
  <c r="B129" i="6"/>
  <c r="A129" i="6"/>
  <c r="B330" i="6"/>
  <c r="A330" i="6"/>
  <c r="B286" i="6"/>
  <c r="A286" i="6"/>
  <c r="B246" i="6"/>
  <c r="A246" i="6"/>
  <c r="B202" i="6"/>
  <c r="A202" i="6"/>
  <c r="B158" i="6"/>
  <c r="A158" i="6"/>
  <c r="B118" i="6"/>
  <c r="A118" i="6"/>
  <c r="B70" i="6"/>
  <c r="A70" i="6"/>
  <c r="B38" i="6"/>
  <c r="A38" i="6"/>
  <c r="B6" i="6"/>
  <c r="A6" i="6"/>
  <c r="B701" i="6"/>
  <c r="A701" i="6"/>
  <c r="B669" i="6"/>
  <c r="A669" i="6"/>
  <c r="B637" i="6"/>
  <c r="A637" i="6"/>
  <c r="B605" i="6"/>
  <c r="A605" i="6"/>
  <c r="B573" i="6"/>
  <c r="A573" i="6"/>
  <c r="B541" i="6"/>
  <c r="A541" i="6"/>
  <c r="B509" i="6"/>
  <c r="A509" i="6"/>
  <c r="B477" i="6"/>
  <c r="A477" i="6"/>
  <c r="B445" i="6"/>
  <c r="A445" i="6"/>
  <c r="B413" i="6"/>
  <c r="A413" i="6"/>
  <c r="B381" i="6"/>
  <c r="A381" i="6"/>
  <c r="B349" i="6"/>
  <c r="A349" i="6"/>
  <c r="B313" i="6"/>
  <c r="A313" i="6"/>
  <c r="B249" i="6"/>
  <c r="A249" i="6"/>
  <c r="B185" i="6"/>
  <c r="A185" i="6"/>
  <c r="B121" i="6"/>
  <c r="A121" i="6"/>
  <c r="B57" i="6"/>
  <c r="A57" i="6"/>
  <c r="B10" i="6"/>
  <c r="A10" i="6"/>
  <c r="B294" i="6"/>
  <c r="A294" i="6"/>
  <c r="B230" i="6"/>
  <c r="A230" i="6"/>
  <c r="B166" i="6"/>
  <c r="A166" i="6"/>
  <c r="B102" i="6"/>
  <c r="A102" i="6"/>
  <c r="B66" i="6"/>
  <c r="A66" i="6"/>
  <c r="B705" i="6"/>
  <c r="A705" i="6"/>
  <c r="B641" i="6"/>
  <c r="A641" i="6"/>
  <c r="B585" i="6"/>
  <c r="A585" i="6"/>
  <c r="B521" i="6"/>
  <c r="A521" i="6"/>
  <c r="B457" i="6"/>
  <c r="A457" i="6"/>
  <c r="B393" i="6"/>
  <c r="A393" i="6"/>
  <c r="B329" i="6"/>
  <c r="A329" i="6"/>
  <c r="B265" i="6"/>
  <c r="A265" i="6"/>
  <c r="B201" i="6"/>
  <c r="A201" i="6"/>
  <c r="B137" i="6"/>
  <c r="A137" i="6"/>
  <c r="B73" i="6"/>
  <c r="A73" i="6"/>
  <c r="B22" i="6"/>
  <c r="A22" i="6"/>
  <c r="B243" i="6"/>
  <c r="A243" i="6"/>
  <c r="B163" i="6"/>
  <c r="A163" i="6"/>
  <c r="B744" i="6"/>
  <c r="A744" i="6"/>
  <c r="B680" i="6"/>
  <c r="A680" i="6"/>
  <c r="B616" i="6"/>
  <c r="A616" i="6"/>
  <c r="B552" i="6"/>
  <c r="A552" i="6"/>
  <c r="B488" i="6"/>
  <c r="A488" i="6"/>
  <c r="B436" i="6"/>
  <c r="A436" i="6"/>
  <c r="B404" i="6"/>
  <c r="A404" i="6"/>
  <c r="B372" i="6"/>
  <c r="A372" i="6"/>
  <c r="B340" i="6"/>
  <c r="A340" i="6"/>
  <c r="B308" i="6"/>
  <c r="A308" i="6"/>
  <c r="B276" i="6"/>
  <c r="A276" i="6"/>
  <c r="B244" i="6"/>
  <c r="A244" i="6"/>
  <c r="B212" i="6"/>
  <c r="A212" i="6"/>
  <c r="B180" i="6"/>
  <c r="A180" i="6"/>
  <c r="B148" i="6"/>
  <c r="A148" i="6"/>
  <c r="B116" i="6"/>
  <c r="A116" i="6"/>
  <c r="B84" i="6"/>
  <c r="A84" i="6"/>
  <c r="B52" i="6"/>
  <c r="A52" i="6"/>
  <c r="B178" i="6"/>
  <c r="A178" i="6"/>
  <c r="B59" i="6"/>
  <c r="A59" i="6"/>
  <c r="B720" i="6"/>
  <c r="A720" i="6"/>
  <c r="B656" i="6"/>
  <c r="A656" i="6"/>
  <c r="B592" i="6"/>
  <c r="A592" i="6"/>
  <c r="B528" i="6"/>
  <c r="A528" i="6"/>
  <c r="B464" i="6"/>
  <c r="A464" i="6"/>
  <c r="B139" i="6"/>
  <c r="A139" i="6"/>
  <c r="B71" i="6"/>
  <c r="A71" i="6"/>
  <c r="B754" i="6"/>
  <c r="A754" i="6"/>
  <c r="B690" i="6"/>
  <c r="A690" i="6"/>
  <c r="B642" i="6"/>
  <c r="A642" i="6"/>
  <c r="B594" i="6"/>
  <c r="A594" i="6"/>
  <c r="B562" i="6"/>
  <c r="A562" i="6"/>
  <c r="B530" i="6"/>
  <c r="A530" i="6"/>
  <c r="B490" i="6"/>
  <c r="A490" i="6"/>
  <c r="B450" i="6"/>
  <c r="A450" i="6"/>
  <c r="B418" i="6"/>
  <c r="A418" i="6"/>
  <c r="B386" i="6"/>
  <c r="A386" i="6"/>
  <c r="B354" i="6"/>
  <c r="A354" i="6"/>
  <c r="B273" i="6"/>
  <c r="A273" i="6"/>
  <c r="B145" i="6"/>
  <c r="A145" i="6"/>
  <c r="B384" i="6"/>
  <c r="A384" i="6"/>
  <c r="B319" i="6"/>
  <c r="A319" i="6"/>
  <c r="B159" i="6"/>
  <c r="A159" i="6"/>
  <c r="B682" i="6"/>
  <c r="A682" i="6"/>
  <c r="B275" i="6"/>
  <c r="A275" i="6"/>
  <c r="B191" i="6"/>
  <c r="A191" i="6"/>
  <c r="B107" i="6"/>
  <c r="A107" i="6"/>
  <c r="B47" i="6"/>
  <c r="A47" i="6"/>
  <c r="B742" i="6"/>
  <c r="A742" i="6"/>
  <c r="B710" i="6"/>
  <c r="A710" i="6"/>
  <c r="B678" i="6"/>
  <c r="A678" i="6"/>
  <c r="B646" i="6"/>
  <c r="A646" i="6"/>
  <c r="B614" i="6"/>
  <c r="A614" i="6"/>
  <c r="B582" i="6"/>
  <c r="A582" i="6"/>
  <c r="B550" i="6"/>
  <c r="A550" i="6"/>
  <c r="B518" i="6"/>
  <c r="A518" i="6"/>
  <c r="B486" i="6"/>
  <c r="A486" i="6"/>
  <c r="B454" i="6"/>
  <c r="A454" i="6"/>
  <c r="B422" i="6"/>
  <c r="A422" i="6"/>
  <c r="B390" i="6"/>
  <c r="A390" i="6"/>
  <c r="B358" i="6"/>
  <c r="A358" i="6"/>
  <c r="B270" i="6"/>
  <c r="A270" i="6"/>
  <c r="B142" i="6"/>
  <c r="A142" i="6"/>
  <c r="B11" i="6"/>
  <c r="A11" i="6"/>
  <c r="B665" i="6"/>
  <c r="A665" i="6"/>
  <c r="B593" i="6"/>
  <c r="A593" i="6"/>
  <c r="B529" i="6"/>
  <c r="A529" i="6"/>
  <c r="B465" i="6"/>
  <c r="A465" i="6"/>
  <c r="B401" i="6"/>
  <c r="A401" i="6"/>
  <c r="B337" i="6"/>
  <c r="A337" i="6"/>
  <c r="B225" i="6"/>
  <c r="A225" i="6"/>
  <c r="B97" i="6"/>
  <c r="A97" i="6"/>
  <c r="B698" i="6"/>
  <c r="A698" i="6"/>
  <c r="B14" i="6"/>
  <c r="A14" i="6"/>
  <c r="B266" i="6"/>
  <c r="A266" i="6"/>
  <c r="B138" i="6"/>
  <c r="A138" i="6"/>
  <c r="B19" i="6"/>
  <c r="A19" i="6"/>
  <c r="B653" i="6"/>
  <c r="A653" i="6"/>
  <c r="B557" i="6"/>
  <c r="A557" i="6"/>
  <c r="B429" i="6"/>
  <c r="A429" i="6"/>
  <c r="B365" i="6"/>
  <c r="A365" i="6"/>
  <c r="B217" i="6"/>
  <c r="A217" i="6"/>
  <c r="B25" i="6"/>
  <c r="A25" i="6"/>
  <c r="B198" i="6"/>
  <c r="A198" i="6"/>
  <c r="B673" i="6"/>
  <c r="A673" i="6"/>
  <c r="B489" i="6"/>
  <c r="A489" i="6"/>
  <c r="B297" i="6"/>
  <c r="A297" i="6"/>
  <c r="B105" i="6"/>
  <c r="A105" i="6"/>
  <c r="B299" i="6"/>
  <c r="A299" i="6"/>
  <c r="B712" i="6"/>
  <c r="A712" i="6"/>
  <c r="B520" i="6"/>
  <c r="A520" i="6"/>
  <c r="B388" i="6"/>
  <c r="A388" i="6"/>
  <c r="B292" i="6"/>
  <c r="A292" i="6"/>
  <c r="B228" i="6"/>
  <c r="A228" i="6"/>
  <c r="B132" i="6"/>
  <c r="A132" i="6"/>
  <c r="B36" i="6"/>
  <c r="A36" i="6"/>
  <c r="B688" i="6"/>
  <c r="A688" i="6"/>
  <c r="B560" i="6"/>
  <c r="A560" i="6"/>
  <c r="B99" i="6"/>
  <c r="A99" i="6"/>
  <c r="B666" i="6"/>
  <c r="A666" i="6"/>
  <c r="B546" i="6"/>
  <c r="A546" i="6"/>
  <c r="B434" i="6"/>
  <c r="A434" i="6"/>
  <c r="B114" i="6"/>
  <c r="A114" i="6"/>
  <c r="B318" i="6"/>
  <c r="A318" i="6"/>
  <c r="B278" i="6"/>
  <c r="A278" i="6"/>
  <c r="B234" i="6"/>
  <c r="A234" i="6"/>
  <c r="B190" i="6"/>
  <c r="A190" i="6"/>
  <c r="B150" i="6"/>
  <c r="A150" i="6"/>
  <c r="B106" i="6"/>
  <c r="A106" i="6"/>
  <c r="B62" i="6"/>
  <c r="A62" i="6"/>
  <c r="B30" i="6"/>
  <c r="A30" i="6"/>
  <c r="B2" i="6"/>
  <c r="A2" i="6"/>
  <c r="B693" i="6"/>
  <c r="A693" i="6"/>
  <c r="B661" i="6"/>
  <c r="A661" i="6"/>
  <c r="B629" i="6"/>
  <c r="A629" i="6"/>
  <c r="B597" i="6"/>
  <c r="A597" i="6"/>
  <c r="B565" i="6"/>
  <c r="A565" i="6"/>
  <c r="B533" i="6"/>
  <c r="A533" i="6"/>
  <c r="B501" i="6"/>
  <c r="A501" i="6"/>
  <c r="B469" i="6"/>
  <c r="A469" i="6"/>
  <c r="B437" i="6"/>
  <c r="A437" i="6"/>
  <c r="B405" i="6"/>
  <c r="A405" i="6"/>
  <c r="B373" i="6"/>
  <c r="A373" i="6"/>
  <c r="B341" i="6"/>
  <c r="A341" i="6"/>
  <c r="B293" i="6"/>
  <c r="A293" i="6"/>
  <c r="B229" i="6"/>
  <c r="A229" i="6"/>
  <c r="B165" i="6"/>
  <c r="A165" i="6"/>
  <c r="B101" i="6"/>
  <c r="A101" i="6"/>
  <c r="B37" i="6"/>
  <c r="A37" i="6"/>
  <c r="B326" i="6"/>
  <c r="A326" i="6"/>
  <c r="B282" i="6"/>
  <c r="A282" i="6"/>
  <c r="B218" i="6"/>
  <c r="A218" i="6"/>
  <c r="B154" i="6"/>
  <c r="A154" i="6"/>
  <c r="B90" i="6"/>
  <c r="A90" i="6"/>
  <c r="B58" i="6"/>
  <c r="A58" i="6"/>
  <c r="B689" i="6"/>
  <c r="A689" i="6"/>
  <c r="B633" i="6"/>
  <c r="A633" i="6"/>
  <c r="B569" i="6"/>
  <c r="A569" i="6"/>
  <c r="B505" i="6"/>
  <c r="A505" i="6"/>
  <c r="B441" i="6"/>
  <c r="A441" i="6"/>
  <c r="B377" i="6"/>
  <c r="A377" i="6"/>
  <c r="B309" i="6"/>
  <c r="A309" i="6"/>
  <c r="B245" i="6"/>
  <c r="A245" i="6"/>
  <c r="B181" i="6"/>
  <c r="A181" i="6"/>
  <c r="B117" i="6"/>
  <c r="A117" i="6"/>
  <c r="B53" i="6"/>
  <c r="A53" i="6"/>
  <c r="B323" i="6"/>
  <c r="A323" i="6"/>
  <c r="B219" i="6"/>
  <c r="A219" i="6"/>
  <c r="B147" i="6"/>
  <c r="A147" i="6"/>
  <c r="B728" i="6"/>
  <c r="A728" i="6"/>
  <c r="B664" i="6"/>
  <c r="A664" i="6"/>
  <c r="B600" i="6"/>
  <c r="A600" i="6"/>
  <c r="B536" i="6"/>
  <c r="A536" i="6"/>
  <c r="B472" i="6"/>
  <c r="A472" i="6"/>
  <c r="B428" i="6"/>
  <c r="A428" i="6"/>
  <c r="B396" i="6"/>
  <c r="A396" i="6"/>
  <c r="B364" i="6"/>
  <c r="A364" i="6"/>
  <c r="B332" i="6"/>
  <c r="A332" i="6"/>
  <c r="B300" i="6"/>
  <c r="A300" i="6"/>
  <c r="B268" i="6"/>
  <c r="A268" i="6"/>
  <c r="B236" i="6"/>
  <c r="A236" i="6"/>
  <c r="B204" i="6"/>
  <c r="A204" i="6"/>
  <c r="B172" i="6"/>
  <c r="A172" i="6"/>
  <c r="B140" i="6"/>
  <c r="A140" i="6"/>
  <c r="B108" i="6"/>
  <c r="A108" i="6"/>
  <c r="B76" i="6"/>
  <c r="A76" i="6"/>
  <c r="B44" i="6"/>
  <c r="A44" i="6"/>
  <c r="B3" i="6"/>
  <c r="A3" i="6"/>
  <c r="B43" i="6"/>
  <c r="A43" i="6"/>
  <c r="B704" i="6"/>
  <c r="A704" i="6"/>
  <c r="B640" i="6"/>
  <c r="A640" i="6"/>
  <c r="B576" i="6"/>
  <c r="A576" i="6"/>
  <c r="B512" i="6"/>
  <c r="A512" i="6"/>
  <c r="B235" i="6"/>
  <c r="A235" i="6"/>
  <c r="B111" i="6"/>
  <c r="A111" i="6"/>
  <c r="B55" i="6"/>
  <c r="A55" i="6"/>
  <c r="B738" i="6"/>
  <c r="A738" i="6"/>
  <c r="B674" i="6"/>
  <c r="A674" i="6"/>
  <c r="B626" i="6"/>
  <c r="A626" i="6"/>
  <c r="B586" i="6"/>
  <c r="A586" i="6"/>
  <c r="B554" i="6"/>
  <c r="A554" i="6"/>
  <c r="B522" i="6"/>
  <c r="A522" i="6"/>
  <c r="B482" i="6"/>
  <c r="A482" i="6"/>
  <c r="B442" i="6"/>
  <c r="A442" i="6"/>
  <c r="B410" i="6"/>
  <c r="A410" i="6"/>
  <c r="B378" i="6"/>
  <c r="A378" i="6"/>
  <c r="B346" i="6"/>
  <c r="A346" i="6"/>
  <c r="B241" i="6"/>
  <c r="A241" i="6"/>
  <c r="B113" i="6"/>
  <c r="A113" i="6"/>
  <c r="B242" i="6"/>
  <c r="A242" i="6"/>
  <c r="B307" i="6"/>
  <c r="A307" i="6"/>
  <c r="B746" i="6"/>
  <c r="A746" i="6"/>
  <c r="B650" i="6"/>
  <c r="A650" i="6"/>
  <c r="B267" i="6"/>
  <c r="A267" i="6"/>
  <c r="B179" i="6"/>
  <c r="A179" i="6"/>
  <c r="B91" i="6"/>
  <c r="A91" i="6"/>
  <c r="B31" i="6"/>
  <c r="A31" i="6"/>
  <c r="B734" i="6"/>
  <c r="A734" i="6"/>
  <c r="B702" i="6"/>
  <c r="A702" i="6"/>
  <c r="B670" i="6"/>
  <c r="A670" i="6"/>
  <c r="B638" i="6"/>
  <c r="A638" i="6"/>
  <c r="B606" i="6"/>
  <c r="A606" i="6"/>
  <c r="B574" i="6"/>
  <c r="A574" i="6"/>
  <c r="B542" i="6"/>
  <c r="A542" i="6"/>
  <c r="B510" i="6"/>
  <c r="A510" i="6"/>
  <c r="B478" i="6"/>
  <c r="A478" i="6"/>
  <c r="B446" i="6"/>
  <c r="A446" i="6"/>
  <c r="B414" i="6"/>
  <c r="A414" i="6"/>
  <c r="B382" i="6"/>
  <c r="A382" i="6"/>
  <c r="B350" i="6"/>
  <c r="A350" i="6"/>
  <c r="B238" i="6"/>
  <c r="A238" i="6"/>
  <c r="B110" i="6"/>
  <c r="A110" i="6"/>
  <c r="B713" i="6"/>
  <c r="A713" i="6"/>
  <c r="B649" i="6"/>
  <c r="A649" i="6"/>
  <c r="B577" i="6"/>
  <c r="A577" i="6"/>
  <c r="B513" i="6"/>
  <c r="A513" i="6"/>
  <c r="B449" i="6"/>
  <c r="A449" i="6"/>
  <c r="B385" i="6"/>
  <c r="A385" i="6"/>
  <c r="B321" i="6"/>
  <c r="A321" i="6"/>
  <c r="B193" i="6"/>
  <c r="A193" i="6"/>
  <c r="B65" i="6"/>
  <c r="A65" i="6"/>
  <c r="B634" i="6"/>
  <c r="A634" i="6"/>
</calcChain>
</file>

<file path=xl/sharedStrings.xml><?xml version="1.0" encoding="utf-8"?>
<sst xmlns="http://schemas.openxmlformats.org/spreadsheetml/2006/main" count="27232" uniqueCount="6451">
  <si>
    <t>Année de formation</t>
  </si>
  <si>
    <t>Filière</t>
  </si>
  <si>
    <t>Année d'étude</t>
  </si>
  <si>
    <t>Code</t>
  </si>
  <si>
    <t>Référence</t>
  </si>
  <si>
    <t>id_inscriptionsessionprogramme</t>
  </si>
  <si>
    <t>MatriculeEtudiant</t>
  </si>
  <si>
    <t>Nom</t>
  </si>
  <si>
    <t>Prenom</t>
  </si>
  <si>
    <t>Sexe</t>
  </si>
  <si>
    <t>EtudiantActif</t>
  </si>
  <si>
    <t>diplome</t>
  </si>
  <si>
    <t>Principale</t>
  </si>
  <si>
    <t>LibelleLong</t>
  </si>
  <si>
    <t>CodeDiplome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</si>
  <si>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</si>
  <si>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</si>
  <si>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</si>
  <si>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</si>
  <si>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</si>
  <si>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</si>
  <si>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</si>
  <si>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</si>
  <si>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</si>
  <si>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</si>
  <si>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CIN</t>
  </si>
  <si>
    <t>NTelelephone</t>
  </si>
  <si>
    <t>NTel_du_Tuteur</t>
  </si>
  <si>
    <t>Adresse</t>
  </si>
  <si>
    <t>Nationalite</t>
  </si>
  <si>
    <t>anneeEtude</t>
  </si>
  <si>
    <t>Nom_Arabe</t>
  </si>
  <si>
    <t>Prenom_arabe</t>
  </si>
  <si>
    <t>NiveauScolaire</t>
  </si>
  <si>
    <t>1996090500047</t>
  </si>
  <si>
    <t>ALADGHAM</t>
  </si>
  <si>
    <t>ANASS</t>
  </si>
  <si>
    <t>F</t>
  </si>
  <si>
    <t>Oui</t>
  </si>
  <si>
    <t>.</t>
  </si>
  <si>
    <t>INFO101</t>
  </si>
  <si>
    <t/>
  </si>
  <si>
    <t>05/09/1996 00:00:00</t>
  </si>
  <si>
    <t>INSTITUT SPECIALISE DE TECHNOLOGIE APPLIQUEE NTIC TANGER</t>
  </si>
  <si>
    <t>a nijmegen pays-bas</t>
  </si>
  <si>
    <t>Redoublement</t>
  </si>
  <si>
    <t>K533915</t>
  </si>
  <si>
    <t>0638128162</t>
  </si>
  <si>
    <t xml:space="preserve"> lots banque  populaire rue 76 no 24  </t>
  </si>
  <si>
    <t>Marocain</t>
  </si>
  <si>
    <t>1ère année</t>
  </si>
  <si>
    <t>الادغم</t>
  </si>
  <si>
    <t>أناس</t>
  </si>
  <si>
    <t>Baccalauréat</t>
  </si>
  <si>
    <t>1995050700078</t>
  </si>
  <si>
    <t>ELBAKALI</t>
  </si>
  <si>
    <t>OMAR</t>
  </si>
  <si>
    <t>TDI101</t>
  </si>
  <si>
    <t>07/05/1995 00:00:00</t>
  </si>
  <si>
    <t>TANGER</t>
  </si>
  <si>
    <t>Sélection</t>
  </si>
  <si>
    <t>KB134277</t>
  </si>
  <si>
    <t>0604299218</t>
  </si>
  <si>
    <t xml:space="preserve">  </t>
  </si>
  <si>
    <t xml:space="preserve">البقالي </t>
  </si>
  <si>
    <t>عمر</t>
  </si>
  <si>
    <t>1997011000284</t>
  </si>
  <si>
    <t>ANNOUMANI</t>
  </si>
  <si>
    <t>CHAIMAE</t>
  </si>
  <si>
    <t>10/01/1997 00:00:00</t>
  </si>
  <si>
    <t>LARACHE</t>
  </si>
  <si>
    <t>LA139801</t>
  </si>
  <si>
    <t>0607406304</t>
  </si>
  <si>
    <t>النعماني</t>
  </si>
  <si>
    <t>شيماء</t>
  </si>
  <si>
    <t>1999052700031</t>
  </si>
  <si>
    <t>EL KALAI</t>
  </si>
  <si>
    <t>MOHAMED</t>
  </si>
  <si>
    <t>27/05/1999 00:00:00</t>
  </si>
  <si>
    <t>tanger</t>
  </si>
  <si>
    <t>KB161789</t>
  </si>
  <si>
    <t>0624057178</t>
  </si>
  <si>
    <t xml:space="preserve"> el boughaz rue mohamed ahmed el hayani n 43 tanger </t>
  </si>
  <si>
    <t>القلعي</t>
  </si>
  <si>
    <t>محمد</t>
  </si>
  <si>
    <t>199407020188</t>
  </si>
  <si>
    <t>ADMOU</t>
  </si>
  <si>
    <t>SALAH EDDINE</t>
  </si>
  <si>
    <t>H</t>
  </si>
  <si>
    <t>TDM101</t>
  </si>
  <si>
    <t>02/07/1994 00:00:00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</si>
  <si>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</si>
  <si>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</si>
  <si>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</si>
  <si>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</si>
  <si>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</si>
  <si>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</si>
  <si>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1999052600119</t>
  </si>
  <si>
    <t>KRIKEB</t>
  </si>
  <si>
    <t>FATIMA ZAHRAE</t>
  </si>
  <si>
    <t>26/05/1999 00:00:00</t>
  </si>
  <si>
    <t>Tanger</t>
  </si>
  <si>
    <t>K557237</t>
  </si>
  <si>
    <t>0634949721</t>
  </si>
  <si>
    <t>كريكب</t>
  </si>
  <si>
    <t>فاطمة الزهراء</t>
  </si>
  <si>
    <t>OUMAYMA</t>
  </si>
  <si>
    <t>أميمة</t>
  </si>
  <si>
    <t>1997112100091</t>
  </si>
  <si>
    <t>AOUAMI</t>
  </si>
  <si>
    <t>INFO102</t>
  </si>
  <si>
    <t>21/11/1997 00:00:00</t>
  </si>
  <si>
    <t>K542208</t>
  </si>
  <si>
    <t>0611108765</t>
  </si>
  <si>
    <t xml:space="preserve"> 12RUE IBN HAITAM .TANGER </t>
  </si>
  <si>
    <t>العوامي</t>
  </si>
  <si>
    <t>1998091500242</t>
  </si>
  <si>
    <t>OUBAKALLA</t>
  </si>
  <si>
    <t>MOHAMED REDA</t>
  </si>
  <si>
    <t>TDM102</t>
  </si>
  <si>
    <t>15/09/1998 00:00:00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</si>
  <si>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</si>
  <si>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</si>
  <si>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</si>
  <si>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</si>
  <si>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</si>
  <si>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</si>
  <si>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</si>
  <si>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</si>
  <si>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k557655</t>
  </si>
  <si>
    <t>0642283374</t>
  </si>
  <si>
    <t>الصحيح الفلوس</t>
  </si>
  <si>
    <t>امينة</t>
  </si>
  <si>
    <t>SANAE</t>
  </si>
  <si>
    <t>TDM103</t>
  </si>
  <si>
    <t>سناء</t>
  </si>
  <si>
    <t>08/09/1999 00:00:00</t>
  </si>
  <si>
    <t>casablanca</t>
  </si>
  <si>
    <t>مروة</t>
  </si>
  <si>
    <t>1999061700109</t>
  </si>
  <si>
    <t>ASOUSAN</t>
  </si>
  <si>
    <t>MUSTAPHA</t>
  </si>
  <si>
    <t>17/06/1999 00:00:00</t>
  </si>
  <si>
    <t>Concours</t>
  </si>
  <si>
    <t>K562712</t>
  </si>
  <si>
    <t>0625137721</t>
  </si>
  <si>
    <t>اسوسان</t>
  </si>
  <si>
    <t>مصطفى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</si>
  <si>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</si>
  <si>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</si>
  <si>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</si>
  <si>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</si>
  <si>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</si>
  <si>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</si>
  <si>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</si>
  <si>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</si>
  <si>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زيد</t>
  </si>
  <si>
    <t>1994010100714</t>
  </si>
  <si>
    <t>RMAITI</t>
  </si>
  <si>
    <t>EL HASSANIA</t>
  </si>
  <si>
    <t>01/01/1994 00:00:00</t>
  </si>
  <si>
    <t>KENITRA</t>
  </si>
  <si>
    <t>K552592</t>
  </si>
  <si>
    <t>0695691605</t>
  </si>
  <si>
    <t>الرميتي</t>
  </si>
  <si>
    <t>الحسينة</t>
  </si>
  <si>
    <t>NAJLAE</t>
  </si>
  <si>
    <t>نجلاء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</si>
  <si>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</si>
  <si>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</si>
  <si>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</si>
  <si>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</si>
  <si>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</si>
  <si>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</si>
  <si>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</si>
  <si>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</si>
  <si>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</si>
  <si>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1999052100138</t>
  </si>
  <si>
    <t>AULAD ZNAGUIYA</t>
  </si>
  <si>
    <t>HASNA</t>
  </si>
  <si>
    <t>21/05/1999 00:00:00</t>
  </si>
  <si>
    <t>rabat</t>
  </si>
  <si>
    <t>AS3721</t>
  </si>
  <si>
    <t>0770552948</t>
  </si>
  <si>
    <t>اولاد الزناكية</t>
  </si>
  <si>
    <t>حسناء</t>
  </si>
  <si>
    <t>1999042900098</t>
  </si>
  <si>
    <t>M'NARI</t>
  </si>
  <si>
    <t>29/04/1999 00:00:00</t>
  </si>
  <si>
    <t>KB187566</t>
  </si>
  <si>
    <t>0637798895</t>
  </si>
  <si>
    <t>المناري</t>
  </si>
  <si>
    <t>1999052100118</t>
  </si>
  <si>
    <t>MOUNIA</t>
  </si>
  <si>
    <t>RABAT</t>
  </si>
  <si>
    <t>AS3722</t>
  </si>
  <si>
    <t>0698515338</t>
  </si>
  <si>
    <t>مونية</t>
  </si>
  <si>
    <t>1999050700103</t>
  </si>
  <si>
    <t>LAGHMICH</t>
  </si>
  <si>
    <t>SOULAIMAN</t>
  </si>
  <si>
    <t>07/05/1999 00:00:00</t>
  </si>
  <si>
    <t>BELYOUNECH</t>
  </si>
  <si>
    <t>LF55047</t>
  </si>
  <si>
    <t>0676935281</t>
  </si>
  <si>
    <t>اللغميش</t>
  </si>
  <si>
    <t>سليمان</t>
  </si>
  <si>
    <t>1998051100054</t>
  </si>
  <si>
    <t>RIFFI</t>
  </si>
  <si>
    <t>ABDENNOUR</t>
  </si>
  <si>
    <t>11/05/1998 00:00:00</t>
  </si>
  <si>
    <t>k546355</t>
  </si>
  <si>
    <t>0637912854</t>
  </si>
  <si>
    <t xml:space="preserve">الريفي </t>
  </si>
  <si>
    <t>عبد النور</t>
  </si>
  <si>
    <t>YOUNESS</t>
  </si>
  <si>
    <t>يونس</t>
  </si>
  <si>
    <t>1994070200023</t>
  </si>
  <si>
    <t>AYTOUNA</t>
  </si>
  <si>
    <t>HAMZA</t>
  </si>
  <si>
    <t>bni rzen chefchaouen</t>
  </si>
  <si>
    <t>KB128773</t>
  </si>
  <si>
    <t>0656529523</t>
  </si>
  <si>
    <t>ايتونة</t>
  </si>
  <si>
    <t>حمزة</t>
  </si>
  <si>
    <t>1998011700157</t>
  </si>
  <si>
    <t>BEN SABIH EL IMRANY</t>
  </si>
  <si>
    <t>17/01/1998 00:00:00</t>
  </si>
  <si>
    <t>K515173</t>
  </si>
  <si>
    <t>0696471967</t>
  </si>
  <si>
    <t>بن صبيح العمراني</t>
  </si>
  <si>
    <t>1998101300171</t>
  </si>
  <si>
    <t>BAKHAT</t>
  </si>
  <si>
    <t>SAFAE</t>
  </si>
  <si>
    <t>13/10/1998 00:00:00</t>
  </si>
  <si>
    <t>k557669</t>
  </si>
  <si>
    <t>0629344426</t>
  </si>
  <si>
    <t>بخات</t>
  </si>
  <si>
    <t>صفاء</t>
  </si>
  <si>
    <t>1999050600130</t>
  </si>
  <si>
    <t>HANAE</t>
  </si>
  <si>
    <t>06/05/1999 00:00:00</t>
  </si>
  <si>
    <t>KB176505</t>
  </si>
  <si>
    <t>0696732553</t>
  </si>
  <si>
    <t>1999100200161</t>
  </si>
  <si>
    <t>EL GUENNOUNI</t>
  </si>
  <si>
    <t>OUASSIMA</t>
  </si>
  <si>
    <t>02/10/1999 00:00:00</t>
  </si>
  <si>
    <t>K560556</t>
  </si>
  <si>
    <t>0668700011</t>
  </si>
  <si>
    <t>الكنوني</t>
  </si>
  <si>
    <t>وسيمة</t>
  </si>
  <si>
    <t>AYA</t>
  </si>
  <si>
    <t>آية</t>
  </si>
  <si>
    <t>1999052300131</t>
  </si>
  <si>
    <t>BEN RAKKOUN</t>
  </si>
  <si>
    <t>IKRAM</t>
  </si>
  <si>
    <t>23/05/1999 00:00:00</t>
  </si>
  <si>
    <t>KB181912</t>
  </si>
  <si>
    <t>0687927126</t>
  </si>
  <si>
    <t>بن رقون</t>
  </si>
  <si>
    <t xml:space="preserve">إكرام </t>
  </si>
  <si>
    <t>1998061900197</t>
  </si>
  <si>
    <t>ADNANE</t>
  </si>
  <si>
    <t>YOUNES</t>
  </si>
  <si>
    <t>19/06/1998 00:00:00</t>
  </si>
  <si>
    <t>K551078</t>
  </si>
  <si>
    <t>0603284009</t>
  </si>
  <si>
    <t>عدنان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</si>
  <si>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</si>
  <si>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</si>
  <si>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</si>
  <si>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</si>
  <si>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</si>
  <si>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</si>
  <si>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</si>
  <si>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</si>
  <si>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</si>
  <si>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KAOUTAR</t>
  </si>
  <si>
    <t>كوثر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</si>
  <si>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</si>
  <si>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</si>
  <si>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</si>
  <si>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</si>
  <si>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</si>
  <si>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</si>
  <si>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</si>
  <si>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</si>
  <si>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1996012700120</t>
  </si>
  <si>
    <t>KINANI</t>
  </si>
  <si>
    <t>27/01/1996 00:00:00</t>
  </si>
  <si>
    <t>KB161825</t>
  </si>
  <si>
    <t>0638184677</t>
  </si>
  <si>
    <t xml:space="preserve">الكيناني </t>
  </si>
  <si>
    <t xml:space="preserve">عمر </t>
  </si>
  <si>
    <t>1999040300121</t>
  </si>
  <si>
    <t>EL OUARYAGLI</t>
  </si>
  <si>
    <t>RACHID</t>
  </si>
  <si>
    <t>TRI102</t>
  </si>
  <si>
    <t>03/04/1999 00:00:00</t>
  </si>
  <si>
    <t>K561991</t>
  </si>
  <si>
    <t>0651441405</t>
  </si>
  <si>
    <t>الورياكلي</t>
  </si>
  <si>
    <t>رشيد</t>
  </si>
  <si>
    <t>04/01/1997 00:00:00</t>
  </si>
  <si>
    <t xml:space="preserve"> </t>
  </si>
  <si>
    <t>1996021500171</t>
  </si>
  <si>
    <t>IBN CHEKH</t>
  </si>
  <si>
    <t>TARIK</t>
  </si>
  <si>
    <t>TMSIR101</t>
  </si>
  <si>
    <t>15/02/1996 00:00:00</t>
  </si>
  <si>
    <t>KB136041</t>
  </si>
  <si>
    <t>0610019107</t>
  </si>
  <si>
    <t>ابن الشيخ</t>
  </si>
  <si>
    <t>طارق</t>
  </si>
  <si>
    <t>AHMED</t>
  </si>
  <si>
    <t>TMSIR102</t>
  </si>
  <si>
    <t>15/10/1998 00:00:00</t>
  </si>
  <si>
    <t>احمد</t>
  </si>
  <si>
    <t>2 ème Année du Baccalauréat</t>
  </si>
  <si>
    <t>1998042100168</t>
  </si>
  <si>
    <t>BOUCHOUF</t>
  </si>
  <si>
    <t>IBRAHIM</t>
  </si>
  <si>
    <t>21/04/1998 00:00:00</t>
  </si>
  <si>
    <t>TANGER ASSILAH</t>
  </si>
  <si>
    <t>KB149160</t>
  </si>
  <si>
    <t>0699914485</t>
  </si>
  <si>
    <t>بوشوف</t>
  </si>
  <si>
    <t>ابراهيم</t>
  </si>
  <si>
    <t>1996100200136</t>
  </si>
  <si>
    <t>TRIBAK</t>
  </si>
  <si>
    <t>MARYEM</t>
  </si>
  <si>
    <t>TMSIR103</t>
  </si>
  <si>
    <t>02/10/1996 00:00:00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</si>
  <si>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</si>
  <si>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</si>
  <si>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</si>
  <si>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</si>
  <si>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</si>
  <si>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</si>
  <si>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</si>
  <si>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</si>
  <si>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</si>
  <si>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</si>
  <si>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</si>
  <si>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1999070100256</t>
  </si>
  <si>
    <t>CHOUYEKH</t>
  </si>
  <si>
    <t>HICHAM</t>
  </si>
  <si>
    <t>01/07/1999 00:00:00</t>
  </si>
  <si>
    <t>k562791</t>
  </si>
  <si>
    <t>0618538095</t>
  </si>
  <si>
    <t>الشويخ</t>
  </si>
  <si>
    <t>هشام</t>
  </si>
  <si>
    <t>1998123100096</t>
  </si>
  <si>
    <t>MROUJI</t>
  </si>
  <si>
    <t>ANOUAR</t>
  </si>
  <si>
    <t>31/12/1998 00:00:00</t>
  </si>
  <si>
    <t>KB142035</t>
  </si>
  <si>
    <t>0694561467</t>
  </si>
  <si>
    <t>المروجي</t>
  </si>
  <si>
    <t>أنوار</t>
  </si>
  <si>
    <t>1996102000119</t>
  </si>
  <si>
    <t>SMAINI</t>
  </si>
  <si>
    <t>ISMAIL</t>
  </si>
  <si>
    <t>20/10/1996 00:00:00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</si>
  <si>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</si>
  <si>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</si>
  <si>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</si>
  <si>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</si>
  <si>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</si>
  <si>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</si>
  <si>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</si>
  <si>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</si>
  <si>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01/01/1998 00:00:00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</si>
  <si>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</si>
  <si>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</si>
  <si>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</si>
  <si>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</si>
  <si>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</si>
  <si>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</si>
  <si>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</si>
  <si>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</si>
  <si>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</si>
  <si>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</si>
  <si>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</si>
  <si>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</si>
  <si>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</si>
  <si>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</si>
  <si>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</si>
  <si>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</si>
  <si>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</si>
  <si>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</si>
  <si>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</si>
  <si>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</si>
  <si>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</si>
  <si>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</si>
  <si>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</si>
  <si>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</si>
  <si>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</si>
  <si>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</si>
  <si>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</si>
  <si>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</si>
  <si>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</si>
  <si>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</si>
  <si>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1998092200187</t>
  </si>
  <si>
    <t>BOUDABZA</t>
  </si>
  <si>
    <t>JIHANE</t>
  </si>
  <si>
    <t>22/09/1998 00:00:00</t>
  </si>
  <si>
    <t>K558498</t>
  </si>
  <si>
    <t>0670326657</t>
  </si>
  <si>
    <t>بودبزة</t>
  </si>
  <si>
    <t>جيهان</t>
  </si>
  <si>
    <t>11/01/1998 00:00:00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</si>
  <si>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</si>
  <si>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</si>
  <si>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</si>
  <si>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</si>
  <si>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</si>
  <si>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</si>
  <si>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</si>
  <si>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</si>
  <si>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1998112900181</t>
  </si>
  <si>
    <t>BOULBAN</t>
  </si>
  <si>
    <t>AYMANE</t>
  </si>
  <si>
    <t>29/11/1998 00:00:00</t>
  </si>
  <si>
    <t>KB158586</t>
  </si>
  <si>
    <t>0668656880</t>
  </si>
  <si>
    <t>بولبان</t>
  </si>
  <si>
    <t>ايمن</t>
  </si>
  <si>
    <t>199610270073</t>
  </si>
  <si>
    <t>CHAREF</t>
  </si>
  <si>
    <t>OUMAIMA</t>
  </si>
  <si>
    <t>27/10/1996 00:00:00</t>
  </si>
  <si>
    <t>KB139677</t>
  </si>
  <si>
    <t>0643564354</t>
  </si>
  <si>
    <t>الشارف</t>
  </si>
  <si>
    <t>1999090400071</t>
  </si>
  <si>
    <t>TAHBOUCH</t>
  </si>
  <si>
    <t>04/09/1999 00:00:00</t>
  </si>
  <si>
    <t>KB160415</t>
  </si>
  <si>
    <t>0630921033</t>
  </si>
  <si>
    <t>التهبوش</t>
  </si>
  <si>
    <t>1994091900067</t>
  </si>
  <si>
    <t>EL KHADER</t>
  </si>
  <si>
    <t>MOHAMED EL ARBI</t>
  </si>
  <si>
    <t>19/09/1994 00:00:00</t>
  </si>
  <si>
    <t>KB126482</t>
  </si>
  <si>
    <t>0636699225</t>
  </si>
  <si>
    <t>الخضر</t>
  </si>
  <si>
    <t>محمد العربي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</si>
  <si>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</si>
  <si>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</si>
  <si>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</si>
  <si>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</si>
  <si>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</si>
  <si>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</si>
  <si>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</si>
  <si>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</si>
  <si>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سكينة</t>
  </si>
  <si>
    <t>FATIMA ZOHRA</t>
  </si>
  <si>
    <t>فاطمة الزهرة</t>
  </si>
  <si>
    <t>MOUAD</t>
  </si>
  <si>
    <t>TANGER TANGER ASSILAH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</si>
  <si>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</si>
  <si>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</si>
  <si>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</si>
  <si>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</si>
  <si>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</si>
  <si>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</si>
  <si>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</si>
  <si>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</si>
  <si>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</si>
  <si>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</si>
  <si>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</si>
  <si>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</si>
  <si>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</si>
  <si>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</si>
  <si>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</si>
  <si>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</si>
  <si>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</si>
  <si>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</si>
  <si>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</si>
  <si>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</si>
  <si>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</si>
  <si>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</si>
  <si>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</si>
  <si>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</si>
  <si>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</si>
  <si>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</si>
  <si>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</si>
  <si>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</si>
  <si>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</si>
  <si>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</si>
  <si>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</si>
  <si>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</si>
  <si>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</si>
  <si>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</si>
  <si>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</si>
  <si>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29/07/1995 00:00:00</t>
  </si>
  <si>
    <t>RACHIDIA</t>
  </si>
  <si>
    <t>KB127411</t>
  </si>
  <si>
    <t>0630940597</t>
  </si>
  <si>
    <t>العيساوي</t>
  </si>
  <si>
    <t>اكرام</t>
  </si>
  <si>
    <t>2000080800113</t>
  </si>
  <si>
    <t>HILAL</t>
  </si>
  <si>
    <t>NACER-EDDINE</t>
  </si>
  <si>
    <t>08/08/2000 00:00:00</t>
  </si>
  <si>
    <t>ZAOUIT CHEIKH</t>
  </si>
  <si>
    <t>IA188937</t>
  </si>
  <si>
    <t>0651301434</t>
  </si>
  <si>
    <t>هيلال</t>
  </si>
  <si>
    <t>نصر الدين</t>
  </si>
  <si>
    <t>1997112900178</t>
  </si>
  <si>
    <t>MFITEL</t>
  </si>
  <si>
    <t>29/11/1997 00:00:00</t>
  </si>
  <si>
    <t>KB134308</t>
  </si>
  <si>
    <t>0669684585</t>
  </si>
  <si>
    <t>امفيتل</t>
  </si>
  <si>
    <t>1999122100155</t>
  </si>
  <si>
    <t>RAYANE</t>
  </si>
  <si>
    <t>HOUDA</t>
  </si>
  <si>
    <t>21/12/1999 00:00:00</t>
  </si>
  <si>
    <t>K557357</t>
  </si>
  <si>
    <t>0681559473</t>
  </si>
  <si>
    <t xml:space="preserve">ريان </t>
  </si>
  <si>
    <t>هدى</t>
  </si>
  <si>
    <t>1993040500029</t>
  </si>
  <si>
    <t>RAIS</t>
  </si>
  <si>
    <t>HAJAR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</si>
  <si>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</si>
  <si>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</si>
  <si>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</si>
  <si>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</si>
  <si>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</si>
  <si>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</si>
  <si>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</si>
  <si>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</si>
  <si>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</si>
  <si>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TRI104</t>
  </si>
  <si>
    <t>24/11/1997 00:00:00</t>
  </si>
  <si>
    <t>SIDI AMEUR AL HADI SIDI KACEM</t>
  </si>
  <si>
    <t>GN219402</t>
  </si>
  <si>
    <t>0675328842</t>
  </si>
  <si>
    <t>الشرفي</t>
  </si>
  <si>
    <t>نورالدين</t>
  </si>
  <si>
    <t>1998100100290</t>
  </si>
  <si>
    <t>CHANTAR</t>
  </si>
  <si>
    <t>MERIEM</t>
  </si>
  <si>
    <t>01/06/1998 00:00:00</t>
  </si>
  <si>
    <t>K553870</t>
  </si>
  <si>
    <t>0600563404</t>
  </si>
  <si>
    <t>شنطر</t>
  </si>
  <si>
    <t>1996011900096</t>
  </si>
  <si>
    <t>KHALLOUK</t>
  </si>
  <si>
    <t>BILAL</t>
  </si>
  <si>
    <t>TRI101</t>
  </si>
  <si>
    <t>19/01/1996 00:00:00</t>
  </si>
  <si>
    <t>KB135779</t>
  </si>
  <si>
    <t>0671445709</t>
  </si>
  <si>
    <t>خلوق</t>
  </si>
  <si>
    <t>بلال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</si>
  <si>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</si>
  <si>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</si>
  <si>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</si>
  <si>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</si>
  <si>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</si>
  <si>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</si>
  <si>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</si>
  <si>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</si>
  <si>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</si>
  <si>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</si>
  <si>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</si>
  <si>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</si>
  <si>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nador</t>
  </si>
  <si>
    <t>k547575</t>
  </si>
  <si>
    <t>0698599715</t>
  </si>
  <si>
    <t xml:space="preserve">بدوفت </t>
  </si>
  <si>
    <t xml:space="preserve">رشيد </t>
  </si>
  <si>
    <t>1998041200242</t>
  </si>
  <si>
    <t>OUAFI</t>
  </si>
  <si>
    <t>KAMAL</t>
  </si>
  <si>
    <t>12/04/1998 00:00:00</t>
  </si>
  <si>
    <t>temara</t>
  </si>
  <si>
    <t>k552667</t>
  </si>
  <si>
    <t>0661560787</t>
  </si>
  <si>
    <t>وفي</t>
  </si>
  <si>
    <t>كمال</t>
  </si>
  <si>
    <t>1998041900135</t>
  </si>
  <si>
    <t>KHIYATI</t>
  </si>
  <si>
    <t>19/04/1998 00:00:00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</si>
  <si>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</si>
  <si>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</si>
  <si>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</si>
  <si>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</si>
  <si>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</si>
  <si>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</si>
  <si>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</si>
  <si>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</si>
  <si>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</si>
  <si>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</si>
  <si>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</si>
  <si>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</si>
  <si>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</si>
  <si>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</si>
  <si>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TRI106</t>
  </si>
  <si>
    <t>06/02/1997 00:00:00</t>
  </si>
  <si>
    <t>K552039</t>
  </si>
  <si>
    <t>0603164936</t>
  </si>
  <si>
    <t xml:space="preserve"> بقالي</t>
  </si>
  <si>
    <t>199201230404</t>
  </si>
  <si>
    <t>BRIC</t>
  </si>
  <si>
    <t>MOHAMMED REDA</t>
  </si>
  <si>
    <t>23/01/1992 00:00:00</t>
  </si>
  <si>
    <t>23/01/1992</t>
  </si>
  <si>
    <t>K542421</t>
  </si>
  <si>
    <t>0633602725</t>
  </si>
  <si>
    <t xml:space="preserve"> av agadir N8 val fleuri tanger </t>
  </si>
  <si>
    <t>بريك</t>
  </si>
  <si>
    <t>Technicien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</si>
  <si>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</si>
  <si>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</si>
  <si>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</si>
  <si>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</si>
  <si>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</si>
  <si>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</si>
  <si>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</si>
  <si>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1998051500291</t>
  </si>
  <si>
    <t>EL-MOUSTAID</t>
  </si>
  <si>
    <t>YASSINE</t>
  </si>
  <si>
    <t>15/05/1998 00:00:00</t>
  </si>
  <si>
    <t>Taounate</t>
  </si>
  <si>
    <t>K553849</t>
  </si>
  <si>
    <t>0626870504</t>
  </si>
  <si>
    <t>المستعد</t>
  </si>
  <si>
    <t>ياسين</t>
  </si>
  <si>
    <t>1997011400139</t>
  </si>
  <si>
    <t>EL OUARDY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</si>
  <si>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</si>
  <si>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</si>
  <si>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</si>
  <si>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</si>
  <si>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</si>
  <si>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</si>
  <si>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</si>
  <si>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20/12/1995 00:00:00</t>
  </si>
  <si>
    <t>KA64031</t>
  </si>
  <si>
    <t>0612666133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</si>
  <si>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</si>
  <si>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</si>
  <si>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</si>
  <si>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</si>
  <si>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</si>
  <si>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</si>
  <si>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</si>
  <si>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</si>
  <si>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</si>
  <si>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EL HADDAD</t>
  </si>
  <si>
    <t>ASILAH TANGER ASSILAH</t>
  </si>
  <si>
    <t>الحداد</t>
  </si>
  <si>
    <t>1997011700028</t>
  </si>
  <si>
    <t>BOUSBIBIA</t>
  </si>
  <si>
    <t>TRI105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</si>
  <si>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</si>
  <si>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</si>
  <si>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</si>
  <si>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</si>
  <si>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</si>
  <si>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</si>
  <si>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</si>
  <si>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NOUHAILA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</si>
  <si>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</si>
  <si>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</si>
  <si>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</si>
  <si>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</si>
  <si>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</si>
  <si>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</si>
  <si>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</si>
  <si>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NADA</t>
  </si>
  <si>
    <t>04/07/1999 00:00:00</t>
  </si>
  <si>
    <t>KB177833</t>
  </si>
  <si>
    <t>0629225178</t>
  </si>
  <si>
    <t>اولعبد</t>
  </si>
  <si>
    <t>ندى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</si>
  <si>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</si>
  <si>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</si>
  <si>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</si>
  <si>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</si>
  <si>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</si>
  <si>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</si>
  <si>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</si>
  <si>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</si>
  <si>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BEN HAMMOU</t>
  </si>
  <si>
    <t>الحسين</t>
  </si>
  <si>
    <t>ACHRAF</t>
  </si>
  <si>
    <t>سرحان</t>
  </si>
  <si>
    <t>أشرف</t>
  </si>
  <si>
    <t>OTHMANE</t>
  </si>
  <si>
    <t>عثمان</t>
  </si>
  <si>
    <t>Bac+3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</si>
  <si>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</si>
  <si>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</si>
  <si>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</si>
  <si>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</si>
  <si>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</si>
  <si>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</si>
  <si>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</si>
  <si>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</si>
  <si>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</si>
  <si>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</si>
  <si>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</si>
  <si>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</si>
  <si>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</si>
  <si>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</si>
  <si>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</si>
  <si>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</si>
  <si>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</si>
  <si>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</si>
  <si>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</si>
  <si>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</si>
  <si>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</si>
  <si>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</si>
  <si>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</si>
  <si>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</si>
  <si>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</si>
  <si>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</si>
  <si>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</si>
  <si>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</si>
  <si>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</si>
  <si>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</si>
  <si>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</si>
  <si>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</si>
  <si>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</si>
  <si>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WIAM</t>
  </si>
  <si>
    <t>وئام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</si>
  <si>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</si>
  <si>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</si>
  <si>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</si>
  <si>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</si>
  <si>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</si>
  <si>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</si>
  <si>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</si>
  <si>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</si>
  <si>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</si>
  <si>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</si>
  <si>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</si>
  <si>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</si>
  <si>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</si>
  <si>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</si>
  <si>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</si>
  <si>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</si>
  <si>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AKKAR</t>
  </si>
  <si>
    <t>1998052100168</t>
  </si>
  <si>
    <t>EL BAHRY</t>
  </si>
  <si>
    <t>21/05/1998 00:00:00</t>
  </si>
  <si>
    <t>K552858</t>
  </si>
  <si>
    <t>0643303217</t>
  </si>
  <si>
    <t>البحري</t>
  </si>
  <si>
    <t>199702030077</t>
  </si>
  <si>
    <t>EL HAMZAOUI</t>
  </si>
  <si>
    <t>OUSSAMA</t>
  </si>
  <si>
    <t>03/02/1997 00:00:00</t>
  </si>
  <si>
    <t>Rabat</t>
  </si>
  <si>
    <t>KB144884</t>
  </si>
  <si>
    <t>0666069660</t>
  </si>
  <si>
    <t>الحمزاوي</t>
  </si>
  <si>
    <t>أسامة</t>
  </si>
  <si>
    <t>1990010100294</t>
  </si>
  <si>
    <t>CHETOUANI</t>
  </si>
  <si>
    <t>k521517</t>
  </si>
  <si>
    <t>0661912724</t>
  </si>
  <si>
    <t>شتواني</t>
  </si>
  <si>
    <t>اية</t>
  </si>
  <si>
    <t>199708190124</t>
  </si>
  <si>
    <t>BILI</t>
  </si>
  <si>
    <t>19/08/1997 00:00:00</t>
  </si>
  <si>
    <t>K542718</t>
  </si>
  <si>
    <t>0608199320</t>
  </si>
  <si>
    <t>البعيلي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</si>
  <si>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</si>
  <si>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</si>
  <si>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</si>
  <si>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</si>
  <si>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</si>
  <si>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</si>
  <si>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</si>
  <si>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</si>
  <si>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</si>
  <si>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</si>
  <si>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TRI107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</si>
  <si>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</si>
  <si>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</si>
  <si>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</si>
  <si>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</si>
  <si>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</si>
  <si>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</si>
  <si>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</si>
  <si>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</si>
  <si>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</si>
  <si>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</si>
  <si>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</si>
  <si>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</si>
  <si>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</si>
  <si>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</si>
  <si>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</si>
  <si>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</si>
  <si>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</si>
  <si>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TRI103</t>
  </si>
  <si>
    <t>khemisset</t>
  </si>
  <si>
    <t>K559535</t>
  </si>
  <si>
    <t>0678901591</t>
  </si>
  <si>
    <t>الحيحي</t>
  </si>
  <si>
    <t>1998041700045</t>
  </si>
  <si>
    <t>HSINI</t>
  </si>
  <si>
    <t>AYOUB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</si>
  <si>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</si>
  <si>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</si>
  <si>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</si>
  <si>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</si>
  <si>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</si>
  <si>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</si>
  <si>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</si>
  <si>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</si>
  <si>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</si>
  <si>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</si>
  <si>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</si>
  <si>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</si>
  <si>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</si>
  <si>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</si>
  <si>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</si>
  <si>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Bac+2</t>
  </si>
  <si>
    <t>BOUCHTA</t>
  </si>
  <si>
    <t>ABOUBAKR</t>
  </si>
  <si>
    <t>18/09/1997 00:00:00</t>
  </si>
  <si>
    <t>بوشتى</t>
  </si>
  <si>
    <t>ابو بكر</t>
  </si>
  <si>
    <t>1995112000094</t>
  </si>
  <si>
    <t>20/11/1995 00:00:00</t>
  </si>
  <si>
    <t>KB164019</t>
  </si>
  <si>
    <t>0605877329</t>
  </si>
  <si>
    <t>NAOUFAL</t>
  </si>
  <si>
    <t>نوفل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</si>
  <si>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</si>
  <si>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</si>
  <si>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</si>
  <si>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</si>
  <si>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</si>
  <si>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</si>
  <si>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</si>
  <si>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</si>
  <si>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</si>
  <si>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</si>
  <si>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 xml:space="preserve">Tanger </t>
  </si>
  <si>
    <t>K559425</t>
  </si>
  <si>
    <t>0674567864</t>
  </si>
  <si>
    <t>احناش</t>
  </si>
  <si>
    <t>فؤاد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</si>
  <si>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</si>
  <si>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</si>
  <si>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</si>
  <si>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</si>
  <si>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</si>
  <si>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</si>
  <si>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</si>
  <si>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</si>
  <si>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</si>
  <si>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</si>
  <si>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ANAS</t>
  </si>
  <si>
    <t>TOUFIKI</t>
  </si>
  <si>
    <t>Casablanca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</si>
  <si>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</si>
  <si>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</si>
  <si>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</si>
  <si>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</si>
  <si>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</si>
  <si>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</si>
  <si>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</si>
  <si>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</si>
  <si>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</si>
  <si>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</si>
  <si>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</si>
  <si>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</si>
  <si>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</si>
  <si>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</si>
  <si>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</si>
  <si>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</si>
  <si>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</si>
  <si>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</si>
  <si>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</si>
  <si>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</si>
  <si>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</si>
  <si>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</si>
  <si>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</si>
  <si>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</si>
  <si>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</si>
  <si>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</si>
  <si>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</si>
  <si>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</si>
  <si>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</si>
  <si>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</si>
  <si>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</si>
  <si>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</si>
  <si>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</si>
  <si>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</si>
  <si>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</si>
  <si>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</si>
  <si>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</si>
  <si>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</si>
  <si>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</si>
  <si>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</si>
  <si>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ABDESSAMAD</t>
  </si>
  <si>
    <t>عبد الصمد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</si>
  <si>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</si>
  <si>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</si>
  <si>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</si>
  <si>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</si>
  <si>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</si>
  <si>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</si>
  <si>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</si>
  <si>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</si>
  <si>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1998092000243</t>
  </si>
  <si>
    <t>DEBDOUBI</t>
  </si>
  <si>
    <t>20/09/1998 00:00:00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</si>
  <si>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</si>
  <si>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</si>
  <si>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</si>
  <si>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</si>
  <si>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</si>
  <si>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</si>
  <si>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</si>
  <si>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</si>
  <si>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</si>
  <si>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</si>
  <si>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</si>
  <si>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الفارسي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</si>
  <si>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</si>
  <si>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</si>
  <si>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</si>
  <si>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</si>
  <si>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</si>
  <si>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</si>
  <si>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</si>
  <si>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YOUSSEF</t>
  </si>
  <si>
    <t>يوسف</t>
  </si>
  <si>
    <t>1994010100720</t>
  </si>
  <si>
    <t>FERROUGUI</t>
  </si>
  <si>
    <t>HOUSAIN</t>
  </si>
  <si>
    <t>k518695</t>
  </si>
  <si>
    <t>0612274529</t>
  </si>
  <si>
    <t>الفروكي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</si>
  <si>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</si>
  <si>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</si>
  <si>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</si>
  <si>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</si>
  <si>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</si>
  <si>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</si>
  <si>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</si>
  <si>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</si>
  <si>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</si>
  <si>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</si>
  <si>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</si>
  <si>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</si>
  <si>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</si>
  <si>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</si>
  <si>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</si>
  <si>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</si>
  <si>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1999120400137</t>
  </si>
  <si>
    <t>EDDEGUESSE</t>
  </si>
  <si>
    <t>04/12/1999 00:00:00</t>
  </si>
  <si>
    <t>K565485</t>
  </si>
  <si>
    <t>0663071092</t>
  </si>
  <si>
    <t>الدكس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</si>
  <si>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</si>
  <si>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</si>
  <si>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</si>
  <si>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</si>
  <si>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</si>
  <si>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</si>
  <si>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</si>
  <si>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1996013000055</t>
  </si>
  <si>
    <t>EL ALAMI</t>
  </si>
  <si>
    <t>DONYA</t>
  </si>
  <si>
    <t>30/01/1996 00:00:00</t>
  </si>
  <si>
    <t>TAGHZOUT AL HOCEIMA</t>
  </si>
  <si>
    <t>RC19581</t>
  </si>
  <si>
    <t>0672294740</t>
  </si>
  <si>
    <t xml:space="preserve"> SOCOMA 2 SOUDRI NR 60MARRAKECH </t>
  </si>
  <si>
    <t>العلمي</t>
  </si>
  <si>
    <t>دنيا</t>
  </si>
  <si>
    <t>ABDERRAHIM</t>
  </si>
  <si>
    <t>عبد الرحيم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</si>
  <si>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</si>
  <si>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</si>
  <si>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</si>
  <si>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</si>
  <si>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</si>
  <si>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</si>
  <si>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</si>
  <si>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1998031800142</t>
  </si>
  <si>
    <t>BENALI</t>
  </si>
  <si>
    <t>18/03/1998 00:00:00</t>
  </si>
  <si>
    <t>k545535</t>
  </si>
  <si>
    <t>0654241649</t>
  </si>
  <si>
    <t>محسن</t>
  </si>
  <si>
    <t>1998070500036</t>
  </si>
  <si>
    <t>AHOUZI</t>
  </si>
  <si>
    <t>05/07/1998 00:00:00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</si>
  <si>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</si>
  <si>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</si>
  <si>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</si>
  <si>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</si>
  <si>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</si>
  <si>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</si>
  <si>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</si>
  <si>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</si>
  <si>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</si>
  <si>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</si>
  <si>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</si>
  <si>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</si>
  <si>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</si>
  <si>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بلعربي</t>
  </si>
  <si>
    <t>1999012800148</t>
  </si>
  <si>
    <t>FERTOUL</t>
  </si>
  <si>
    <t>28/01/1999 00:00:00</t>
  </si>
  <si>
    <t>K559725</t>
  </si>
  <si>
    <t>0694368309</t>
  </si>
  <si>
    <t>الفرتول</t>
  </si>
  <si>
    <t>1999012900146</t>
  </si>
  <si>
    <t>GUELAI</t>
  </si>
  <si>
    <t>29/01/1999 00:00:00</t>
  </si>
  <si>
    <t>k565408</t>
  </si>
  <si>
    <t>0633450242</t>
  </si>
  <si>
    <t>كلعي</t>
  </si>
  <si>
    <t>1999011500064</t>
  </si>
  <si>
    <t>EL ATIFI</t>
  </si>
  <si>
    <t>15/01/1999 00:00:00</t>
  </si>
  <si>
    <t>k554445</t>
  </si>
  <si>
    <t>0652758896</t>
  </si>
  <si>
    <t xml:space="preserve"> 1 place mozart no 1 tanger </t>
  </si>
  <si>
    <t>العاطفي</t>
  </si>
  <si>
    <t>يسرى</t>
  </si>
  <si>
    <t>البشري</t>
  </si>
  <si>
    <t>1999042600087</t>
  </si>
  <si>
    <t>EL BERDHI</t>
  </si>
  <si>
    <t>TDI102</t>
  </si>
  <si>
    <t>26/04/1999 00:00:00</t>
  </si>
  <si>
    <t>ksar el kebir</t>
  </si>
  <si>
    <t>LB214982</t>
  </si>
  <si>
    <t>0643339434</t>
  </si>
  <si>
    <t>البردعي</t>
  </si>
  <si>
    <t>1998070800109</t>
  </si>
  <si>
    <t>08/07/1998 00:00:00</t>
  </si>
  <si>
    <t>k543964</t>
  </si>
  <si>
    <t>0634123353</t>
  </si>
  <si>
    <t>1999122300113</t>
  </si>
  <si>
    <t>EL MASLOUHI</t>
  </si>
  <si>
    <t>ZAID</t>
  </si>
  <si>
    <t>23/12/1999 00:00:00</t>
  </si>
  <si>
    <t>K563253</t>
  </si>
  <si>
    <t>0634461388</t>
  </si>
  <si>
    <t>المصلوحي</t>
  </si>
  <si>
    <t>1999092400115</t>
  </si>
  <si>
    <t>JAABAK</t>
  </si>
  <si>
    <t>LOUBNA</t>
  </si>
  <si>
    <t>24/09/1999 00:00:00</t>
  </si>
  <si>
    <t>K554689</t>
  </si>
  <si>
    <t>0657790713</t>
  </si>
  <si>
    <t>جعباق</t>
  </si>
  <si>
    <t>لبنى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</si>
  <si>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</si>
  <si>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</si>
  <si>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</si>
  <si>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</si>
  <si>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</si>
  <si>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</si>
  <si>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</si>
  <si>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</si>
  <si>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</si>
  <si>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</si>
  <si>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</si>
  <si>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1997020600202</t>
  </si>
  <si>
    <t>BENRAHMOUN</t>
  </si>
  <si>
    <t>MARYAM</t>
  </si>
  <si>
    <t>K535183</t>
  </si>
  <si>
    <t>0620337389</t>
  </si>
  <si>
    <t>بنرحمون</t>
  </si>
  <si>
    <t>199701160107</t>
  </si>
  <si>
    <t>EL FILALI</t>
  </si>
  <si>
    <t>HALAH</t>
  </si>
  <si>
    <t>16/01/1997 00:00:00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</si>
  <si>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</si>
  <si>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</si>
  <si>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</si>
  <si>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</si>
  <si>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</si>
  <si>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</si>
  <si>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</si>
  <si>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</si>
  <si>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</si>
  <si>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</si>
  <si>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</si>
  <si>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</si>
  <si>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</si>
  <si>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1997092200179</t>
  </si>
  <si>
    <t>LAMAARRI</t>
  </si>
  <si>
    <t>22/09/1997 00:00:00</t>
  </si>
  <si>
    <t>KB147085</t>
  </si>
  <si>
    <t>0627704685</t>
  </si>
  <si>
    <t>لمعري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</si>
  <si>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</si>
  <si>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</si>
  <si>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</si>
  <si>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</si>
  <si>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</si>
  <si>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</si>
  <si>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</si>
  <si>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</si>
  <si>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</si>
  <si>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</si>
  <si>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</si>
  <si>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</si>
  <si>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</si>
  <si>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</si>
  <si>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</si>
  <si>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</si>
  <si>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</si>
  <si>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</si>
  <si>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</si>
  <si>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</si>
  <si>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</si>
  <si>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</si>
  <si>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</si>
  <si>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</si>
  <si>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</si>
  <si>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</si>
  <si>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</si>
  <si>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</si>
  <si>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</si>
  <si>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</si>
  <si>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</si>
  <si>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IMANE</t>
  </si>
  <si>
    <t>25/01/1998 00:00:00</t>
  </si>
  <si>
    <t>ASSILAH</t>
  </si>
  <si>
    <t>ايمان</t>
  </si>
  <si>
    <t>1997120500041</t>
  </si>
  <si>
    <t>BOULAHFA</t>
  </si>
  <si>
    <t>KB141755</t>
  </si>
  <si>
    <t>0696609488</t>
  </si>
  <si>
    <t>بولحفة</t>
  </si>
  <si>
    <t>1998022500081</t>
  </si>
  <si>
    <t>BEN HAMZA</t>
  </si>
  <si>
    <t>KHALID</t>
  </si>
  <si>
    <t>25/02/1998 00:00:00</t>
  </si>
  <si>
    <t>K546243</t>
  </si>
  <si>
    <t>0696431244</t>
  </si>
  <si>
    <t>بنحمزة</t>
  </si>
  <si>
    <t>خالد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</si>
  <si>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</si>
  <si>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</si>
  <si>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</si>
  <si>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</si>
  <si>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</si>
  <si>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</si>
  <si>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</si>
  <si>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</si>
  <si>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</si>
  <si>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</si>
  <si>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</si>
  <si>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</si>
  <si>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</si>
  <si>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</si>
  <si>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</si>
  <si>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</si>
  <si>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</si>
  <si>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</si>
  <si>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</si>
  <si>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</si>
  <si>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</si>
  <si>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</si>
  <si>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</si>
  <si>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</si>
  <si>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</si>
  <si>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</si>
  <si>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</si>
  <si>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</si>
  <si>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</si>
  <si>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</si>
  <si>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</si>
  <si>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</si>
  <si>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</si>
  <si>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</si>
  <si>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</si>
  <si>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</si>
  <si>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</si>
  <si>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</si>
  <si>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</si>
  <si>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</si>
  <si>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</si>
  <si>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</si>
  <si>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</si>
  <si>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</si>
  <si>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</si>
  <si>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</si>
  <si>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</si>
  <si>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</si>
  <si>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1999012000233</t>
  </si>
  <si>
    <t>ESSAHLI</t>
  </si>
  <si>
    <t>20/01/1999 00:00:00</t>
  </si>
  <si>
    <t>KB172295</t>
  </si>
  <si>
    <t>0603429288</t>
  </si>
  <si>
    <t>السهلي</t>
  </si>
  <si>
    <t>أيوب</t>
  </si>
  <si>
    <t>BARHOUN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</si>
  <si>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</si>
  <si>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</si>
  <si>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</si>
  <si>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</si>
  <si>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</si>
  <si>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</si>
  <si>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</si>
  <si>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</si>
  <si>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</si>
  <si>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</si>
  <si>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</si>
  <si>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</si>
  <si>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</si>
  <si>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</si>
  <si>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</si>
  <si>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</si>
  <si>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198909300222</t>
  </si>
  <si>
    <t>HASNI</t>
  </si>
  <si>
    <t>HAYAT</t>
  </si>
  <si>
    <t>30/09/1989 00:00:00</t>
  </si>
  <si>
    <t>ERISSANI</t>
  </si>
  <si>
    <t>UA86803</t>
  </si>
  <si>
    <t>0696091653</t>
  </si>
  <si>
    <t>حسني</t>
  </si>
  <si>
    <t>حياة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</si>
  <si>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</si>
  <si>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</si>
  <si>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</si>
  <si>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</si>
  <si>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</si>
  <si>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</si>
  <si>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</si>
  <si>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</si>
  <si>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</si>
  <si>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</si>
  <si>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</si>
  <si>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</si>
  <si>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</si>
  <si>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</si>
  <si>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</si>
  <si>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</si>
  <si>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</si>
  <si>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</si>
  <si>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</si>
  <si>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</si>
  <si>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</si>
  <si>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</si>
  <si>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</si>
  <si>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</si>
  <si>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</si>
  <si>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أيمن</t>
  </si>
  <si>
    <t>1996070900122</t>
  </si>
  <si>
    <t>AAKEL</t>
  </si>
  <si>
    <t>KB136904</t>
  </si>
  <si>
    <t>0655565933</t>
  </si>
  <si>
    <t>عاقل</t>
  </si>
  <si>
    <t>ايوب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</si>
  <si>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</si>
  <si>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</si>
  <si>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</si>
  <si>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</si>
  <si>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</si>
  <si>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</si>
  <si>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</si>
  <si>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MOUNIR</t>
  </si>
  <si>
    <t>19/01/1998 00:00:00</t>
  </si>
  <si>
    <t>منير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</si>
  <si>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</si>
  <si>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</si>
  <si>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</si>
  <si>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</si>
  <si>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</si>
  <si>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</si>
  <si>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</si>
  <si>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1998122700112</t>
  </si>
  <si>
    <t>ABOUALI</t>
  </si>
  <si>
    <t>27/12/1998 00:00:00</t>
  </si>
  <si>
    <t>K559574</t>
  </si>
  <si>
    <t>0677756823</t>
  </si>
  <si>
    <t>أبوعلي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</si>
  <si>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</si>
  <si>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</si>
  <si>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</si>
  <si>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</si>
  <si>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</si>
  <si>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</si>
  <si>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</si>
  <si>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</si>
  <si>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</si>
  <si>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</si>
  <si>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</si>
  <si>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</si>
  <si>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</si>
  <si>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</si>
  <si>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</si>
  <si>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</si>
  <si>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</si>
  <si>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</si>
  <si>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</si>
  <si>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</si>
  <si>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</si>
  <si>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</si>
  <si>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</si>
  <si>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</si>
  <si>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</si>
  <si>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</si>
  <si>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</si>
  <si>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</si>
  <si>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إبراهيم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</si>
  <si>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</si>
  <si>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</si>
  <si>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</si>
  <si>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</si>
  <si>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</si>
  <si>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</si>
  <si>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</si>
  <si>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</si>
  <si>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</si>
  <si>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199309140075</t>
  </si>
  <si>
    <t>BENRAKAD</t>
  </si>
  <si>
    <t>ADIL</t>
  </si>
  <si>
    <t>14/09/1993 00:00:00</t>
  </si>
  <si>
    <t>OUED LAOU TETOUAN</t>
  </si>
  <si>
    <t>L534453</t>
  </si>
  <si>
    <t>0636280363</t>
  </si>
  <si>
    <t xml:space="preserve"> HAY TIMENDLASS OUED LAOU TETOUAN </t>
  </si>
  <si>
    <t>بنرقاد</t>
  </si>
  <si>
    <t>عادل</t>
  </si>
  <si>
    <t>16/05/1999 00:00:00</t>
  </si>
  <si>
    <t>1996012000073</t>
  </si>
  <si>
    <t>AKHRIF</t>
  </si>
  <si>
    <t>20/01/1996 00:00:00</t>
  </si>
  <si>
    <t>KB149250</t>
  </si>
  <si>
    <t>0642992019</t>
  </si>
  <si>
    <t>اخريف</t>
  </si>
  <si>
    <t>1997101700161</t>
  </si>
  <si>
    <t>BEBECHE</t>
  </si>
  <si>
    <t>SOUFIANE</t>
  </si>
  <si>
    <t>17/10/1997 00:00:00</t>
  </si>
  <si>
    <t>K546114</t>
  </si>
  <si>
    <t>0643344309</t>
  </si>
  <si>
    <t>بعيبش</t>
  </si>
  <si>
    <t>1995030600103</t>
  </si>
  <si>
    <t>MEJDOULI</t>
  </si>
  <si>
    <t>06/03/1995 00:00:00</t>
  </si>
  <si>
    <t>OUED LAOU.TETOUAN</t>
  </si>
  <si>
    <t>L579117</t>
  </si>
  <si>
    <t>0688147884</t>
  </si>
  <si>
    <t>المجدولي</t>
  </si>
  <si>
    <t>عبد الله</t>
  </si>
  <si>
    <t>EL HAOUARI</t>
  </si>
  <si>
    <t xml:space="preserve">TANGER TANGER ASSILAH </t>
  </si>
  <si>
    <t>1997010800150</t>
  </si>
  <si>
    <t>KHARRAZ</t>
  </si>
  <si>
    <t>08/01/1997 00:00:00</t>
  </si>
  <si>
    <t>KB138355</t>
  </si>
  <si>
    <t>0608662897</t>
  </si>
  <si>
    <t>الخراز</t>
  </si>
  <si>
    <t>HAITAM</t>
  </si>
  <si>
    <t>هيثم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</si>
  <si>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</si>
  <si>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</si>
  <si>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</si>
  <si>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</si>
  <si>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</si>
  <si>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</si>
  <si>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</si>
  <si>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</si>
  <si>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1998030100321</t>
  </si>
  <si>
    <t>CHKIKAR</t>
  </si>
  <si>
    <t>01/03/1998 00:00:00</t>
  </si>
  <si>
    <t>BNI OUNJEL TAFRAOUTE TAOUNATE</t>
  </si>
  <si>
    <t>ZT244514</t>
  </si>
  <si>
    <t>0649026991</t>
  </si>
  <si>
    <t xml:space="preserve">اشقيقر </t>
  </si>
  <si>
    <t>199509230305</t>
  </si>
  <si>
    <t>GHAILAN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</si>
  <si>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</si>
  <si>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</si>
  <si>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</si>
  <si>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</si>
  <si>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</si>
  <si>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</si>
  <si>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غيلان</t>
  </si>
  <si>
    <t>راوية</t>
  </si>
  <si>
    <t>28/05/1996 00:00:00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</si>
  <si>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</si>
  <si>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</si>
  <si>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</si>
  <si>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</si>
  <si>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</si>
  <si>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</si>
  <si>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</si>
  <si>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انس</t>
  </si>
  <si>
    <t>REDOUANE</t>
  </si>
  <si>
    <t>1994091300024</t>
  </si>
  <si>
    <t>BEN ABDALLAH</t>
  </si>
  <si>
    <t>EL HBIBA</t>
  </si>
  <si>
    <t>13/09/1994 00:00:00</t>
  </si>
  <si>
    <t>LE20280</t>
  </si>
  <si>
    <t>0657279945</t>
  </si>
  <si>
    <t>بنعبد الله</t>
  </si>
  <si>
    <t>الحبيبة</t>
  </si>
  <si>
    <t>1996090300028</t>
  </si>
  <si>
    <t>AZOUGGAGH</t>
  </si>
  <si>
    <t>NAOUAL</t>
  </si>
  <si>
    <t>03/09/1996 00:00:00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</si>
  <si>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</si>
  <si>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</si>
  <si>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</si>
  <si>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</si>
  <si>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</si>
  <si>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</si>
  <si>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</si>
  <si>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</si>
  <si>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</si>
  <si>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</si>
  <si>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</si>
  <si>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1996120800050</t>
  </si>
  <si>
    <t>EL OUADGHIRI</t>
  </si>
  <si>
    <t>08/12/1996 00:00:00</t>
  </si>
  <si>
    <t>k556219</t>
  </si>
  <si>
    <t>0695539858</t>
  </si>
  <si>
    <t>الودغيري</t>
  </si>
  <si>
    <t>1999060600187</t>
  </si>
  <si>
    <t>OUSBOUANE- BAKIOUI</t>
  </si>
  <si>
    <t>SOUHAIL</t>
  </si>
  <si>
    <t>06/06/1999 00:00:00</t>
  </si>
  <si>
    <t>K544424</t>
  </si>
  <si>
    <t>0614038064</t>
  </si>
  <si>
    <t>اسبوعن البقيوي</t>
  </si>
  <si>
    <t>سهيل</t>
  </si>
  <si>
    <t>199705180175</t>
  </si>
  <si>
    <t>MERABET</t>
  </si>
  <si>
    <t>18/05/1997 00:00:00</t>
  </si>
  <si>
    <t>KB162319</t>
  </si>
  <si>
    <t>0642034724</t>
  </si>
  <si>
    <t>المرابط</t>
  </si>
  <si>
    <t>1999010300193</t>
  </si>
  <si>
    <t>ABDESLAM</t>
  </si>
  <si>
    <t>03/01/1999 00:00:00</t>
  </si>
  <si>
    <t>Ksar El Kebir</t>
  </si>
  <si>
    <t>KB159252</t>
  </si>
  <si>
    <t>0628708836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</si>
  <si>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</si>
  <si>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</si>
  <si>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</si>
  <si>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</si>
  <si>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</si>
  <si>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</si>
  <si>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</si>
  <si>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</si>
  <si>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SAMADI</t>
  </si>
  <si>
    <t>20/02/1999 00:00:00</t>
  </si>
  <si>
    <t xml:space="preserve">ksar el kebir </t>
  </si>
  <si>
    <t>LB216866</t>
  </si>
  <si>
    <t>0682077578</t>
  </si>
  <si>
    <t>الصمدي</t>
  </si>
  <si>
    <t>1999081500091</t>
  </si>
  <si>
    <t>15/08/1999 00:00:00</t>
  </si>
  <si>
    <t>K552826</t>
  </si>
  <si>
    <t>0635875162</t>
  </si>
  <si>
    <t>فرتول</t>
  </si>
  <si>
    <t>يسن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</si>
  <si>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</si>
  <si>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</si>
  <si>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</si>
  <si>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</si>
  <si>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</si>
  <si>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</si>
  <si>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</si>
  <si>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</si>
  <si>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</si>
  <si>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</si>
  <si>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</si>
  <si>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</si>
  <si>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</si>
  <si>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</si>
  <si>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</si>
  <si>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</si>
  <si>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</si>
  <si>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</si>
  <si>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</si>
  <si>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</si>
  <si>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</si>
  <si>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1995072000108</t>
  </si>
  <si>
    <t>AIT EL HYANE</t>
  </si>
  <si>
    <t>TDI103</t>
  </si>
  <si>
    <t>20/07/1995 00:00:00</t>
  </si>
  <si>
    <t>20/7/1995</t>
  </si>
  <si>
    <t>K526435</t>
  </si>
  <si>
    <t>0624167582</t>
  </si>
  <si>
    <t>ايت الحيان</t>
  </si>
  <si>
    <t>هاجر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</si>
  <si>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</si>
  <si>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</si>
  <si>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</si>
  <si>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</si>
  <si>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</si>
  <si>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</si>
  <si>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</si>
  <si>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</si>
  <si>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</si>
  <si>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</si>
  <si>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</si>
  <si>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</si>
  <si>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</si>
  <si>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</si>
  <si>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</si>
  <si>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</si>
  <si>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</si>
  <si>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</si>
  <si>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</si>
  <si>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</si>
  <si>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</si>
  <si>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</si>
  <si>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</si>
  <si>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</si>
  <si>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</si>
  <si>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</si>
  <si>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</si>
  <si>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</si>
  <si>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</si>
  <si>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</si>
  <si>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</si>
  <si>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</si>
  <si>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</si>
  <si>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</si>
  <si>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</si>
  <si>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</si>
  <si>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</si>
  <si>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</si>
  <si>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</si>
  <si>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1999121700105</t>
  </si>
  <si>
    <t>HMAIDI</t>
  </si>
  <si>
    <t>17/12/1999 00:00:00</t>
  </si>
  <si>
    <t>KB167288</t>
  </si>
  <si>
    <t>0654832898</t>
  </si>
  <si>
    <t>الحميدي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</si>
  <si>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</si>
  <si>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</si>
  <si>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</si>
  <si>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</si>
  <si>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</si>
  <si>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</si>
  <si>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</si>
  <si>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</si>
  <si>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1992070800028</t>
  </si>
  <si>
    <t>EL OUAZZANI EL OUAZI</t>
  </si>
  <si>
    <t>08/07/1992 00:00:00</t>
  </si>
  <si>
    <t>K469285</t>
  </si>
  <si>
    <t>0660294194</t>
  </si>
  <si>
    <t>الوزاني الوازي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</si>
  <si>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</si>
  <si>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</si>
  <si>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</si>
  <si>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</si>
  <si>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</si>
  <si>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</si>
  <si>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</si>
  <si>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</si>
  <si>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</si>
  <si>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1999091800127</t>
  </si>
  <si>
    <t>18/09/1999 00:00:00</t>
  </si>
  <si>
    <t>FNIDEQ MDIQ FNIDEQ</t>
  </si>
  <si>
    <t>LF50160</t>
  </si>
  <si>
    <t>0682965529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</si>
  <si>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</si>
  <si>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</si>
  <si>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</si>
  <si>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</si>
  <si>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</si>
  <si>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</si>
  <si>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</si>
  <si>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</si>
  <si>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</si>
  <si>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</si>
  <si>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</si>
  <si>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</si>
  <si>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</si>
  <si>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</si>
  <si>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</si>
  <si>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</si>
  <si>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09/09/1997 00:00:00</t>
  </si>
  <si>
    <t>KB161823</t>
  </si>
  <si>
    <t>0601905027</t>
  </si>
  <si>
    <t>السوسي قشقوش</t>
  </si>
  <si>
    <t>199507290332</t>
  </si>
  <si>
    <t>GHBALOU</t>
  </si>
  <si>
    <t>HATIM</t>
  </si>
  <si>
    <t>K533828</t>
  </si>
  <si>
    <t>0643319143</t>
  </si>
  <si>
    <t xml:space="preserve"> 10 ibiza tanger </t>
  </si>
  <si>
    <t>اغبالو</t>
  </si>
  <si>
    <t>حاتم</t>
  </si>
  <si>
    <t>TDI205</t>
  </si>
  <si>
    <t>Admis</t>
  </si>
  <si>
    <t>2ème année</t>
  </si>
  <si>
    <t>BAKKALI</t>
  </si>
  <si>
    <t>TRI201</t>
  </si>
  <si>
    <t>البقالي</t>
  </si>
  <si>
    <t xml:space="preserve"> TANGER </t>
  </si>
  <si>
    <t>TMSIR202</t>
  </si>
  <si>
    <t>En cours de préparation du bac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</si>
  <si>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</si>
  <si>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</si>
  <si>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</si>
  <si>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</si>
  <si>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</si>
  <si>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</si>
  <si>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</si>
  <si>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</si>
  <si>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1999053000112</t>
  </si>
  <si>
    <t>JERRADI EL ABDELAOUI</t>
  </si>
  <si>
    <t>30/05/1999 00:00:00</t>
  </si>
  <si>
    <t>Larache</t>
  </si>
  <si>
    <t>LA157938</t>
  </si>
  <si>
    <t>0687822883</t>
  </si>
  <si>
    <t>الجرادي العبدلاوي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</si>
  <si>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</si>
  <si>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</si>
  <si>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</si>
  <si>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</si>
  <si>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</si>
  <si>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</si>
  <si>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</si>
  <si>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</si>
  <si>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</si>
  <si>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1999033000127</t>
  </si>
  <si>
    <t>KHAY</t>
  </si>
  <si>
    <t>YASMINE</t>
  </si>
  <si>
    <t>30/03/1999 00:00:00</t>
  </si>
  <si>
    <t>KB167989</t>
  </si>
  <si>
    <t>0656202689</t>
  </si>
  <si>
    <t>خاي</t>
  </si>
  <si>
    <t>ياسمين</t>
  </si>
  <si>
    <t>1997070700205</t>
  </si>
  <si>
    <t>SOUSSI</t>
  </si>
  <si>
    <t>07/07/1997 00:00:00</t>
  </si>
  <si>
    <t>LB218442</t>
  </si>
  <si>
    <t>0627220840</t>
  </si>
  <si>
    <t>السوسي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</si>
  <si>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</si>
  <si>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</si>
  <si>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</si>
  <si>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</si>
  <si>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</si>
  <si>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</si>
  <si>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</si>
  <si>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</si>
  <si>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</si>
  <si>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</si>
  <si>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</si>
  <si>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</si>
  <si>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</si>
  <si>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</si>
  <si>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</si>
  <si>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</si>
  <si>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ADNAN</t>
  </si>
  <si>
    <t>INFO201</t>
  </si>
  <si>
    <t>SARA</t>
  </si>
  <si>
    <t>MEKNES</t>
  </si>
  <si>
    <t>سارة</t>
  </si>
  <si>
    <t>AKKACH</t>
  </si>
  <si>
    <t>اقاش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</si>
  <si>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</si>
  <si>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</si>
  <si>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</si>
  <si>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</si>
  <si>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</si>
  <si>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</si>
  <si>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</si>
  <si>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INFO202</t>
  </si>
  <si>
    <t>ليلى</t>
  </si>
  <si>
    <t>SALMA</t>
  </si>
  <si>
    <t>TDI201</t>
  </si>
  <si>
    <t>سلمى</t>
  </si>
  <si>
    <t>TDI204</t>
  </si>
  <si>
    <t>23/03/1997 00:00:00</t>
  </si>
  <si>
    <t>TDI203</t>
  </si>
  <si>
    <t>TDI202</t>
  </si>
  <si>
    <t>محمد أمين</t>
  </si>
  <si>
    <t>05/09/1998 00:00:00</t>
  </si>
  <si>
    <t>TDM201</t>
  </si>
  <si>
    <t>25/11/1997 00:00:00</t>
  </si>
  <si>
    <t>ISSA</t>
  </si>
  <si>
    <t>MARWA</t>
  </si>
  <si>
    <t>TDM202</t>
  </si>
  <si>
    <t>عيسى</t>
  </si>
  <si>
    <t>المغاري</t>
  </si>
  <si>
    <t>BOUCHRA</t>
  </si>
  <si>
    <t>TRI205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</si>
  <si>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</si>
  <si>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</si>
  <si>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</si>
  <si>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</si>
  <si>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</si>
  <si>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</si>
  <si>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</si>
  <si>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</si>
  <si>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TRI203</t>
  </si>
  <si>
    <t>العلاوي</t>
  </si>
  <si>
    <t>إحسان</t>
  </si>
  <si>
    <t>AHLAM</t>
  </si>
  <si>
    <t>أحلام</t>
  </si>
  <si>
    <t>NAJI</t>
  </si>
  <si>
    <t>ناجي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</si>
  <si>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</si>
  <si>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</si>
  <si>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</si>
  <si>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</si>
  <si>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</si>
  <si>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</si>
  <si>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</si>
  <si>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</si>
  <si>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1999013000130</t>
  </si>
  <si>
    <t>EL ALLALY</t>
  </si>
  <si>
    <t>MOUNA</t>
  </si>
  <si>
    <t>30/01/1999 00:00:00</t>
  </si>
  <si>
    <t>KB162951</t>
  </si>
  <si>
    <t>0633661618</t>
  </si>
  <si>
    <t>العلالي</t>
  </si>
  <si>
    <t>منى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</si>
  <si>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</si>
  <si>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</si>
  <si>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</si>
  <si>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</si>
  <si>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</si>
  <si>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</si>
  <si>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04/07/1997 00:00:00</t>
  </si>
  <si>
    <t>المصمودي</t>
  </si>
  <si>
    <t>1996071000183</t>
  </si>
  <si>
    <t>HADDAD</t>
  </si>
  <si>
    <t>10/07/1996 00:00:00</t>
  </si>
  <si>
    <t>K522489</t>
  </si>
  <si>
    <t>0659091937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</si>
  <si>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</si>
  <si>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</si>
  <si>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</si>
  <si>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</si>
  <si>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</si>
  <si>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</si>
  <si>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</si>
  <si>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</si>
  <si>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</si>
  <si>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OTMANE</t>
  </si>
  <si>
    <t>ASSIA</t>
  </si>
  <si>
    <t>IBTISSAM</t>
  </si>
  <si>
    <t>ابتسام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</si>
  <si>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</si>
  <si>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</si>
  <si>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</si>
  <si>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</si>
  <si>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</si>
  <si>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</si>
  <si>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</si>
  <si>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23/10/1998 00:00:00</t>
  </si>
  <si>
    <t>العموري</t>
  </si>
  <si>
    <t>AMEKRAN</t>
  </si>
  <si>
    <t>TMSIR203</t>
  </si>
  <si>
    <t>02/08/1998 00:00:00</t>
  </si>
  <si>
    <t>امقران</t>
  </si>
  <si>
    <t>15/01/1998 00:00:00</t>
  </si>
  <si>
    <t>HAFSSA</t>
  </si>
  <si>
    <t>حفصة</t>
  </si>
  <si>
    <t>MOHCINE</t>
  </si>
  <si>
    <t>TRI204</t>
  </si>
  <si>
    <t>MAROUAN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</si>
  <si>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</si>
  <si>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</si>
  <si>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</si>
  <si>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</si>
  <si>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</si>
  <si>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</si>
  <si>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</si>
  <si>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</si>
  <si>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</si>
  <si>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</si>
  <si>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</si>
  <si>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</si>
  <si>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</si>
  <si>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</si>
  <si>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</si>
  <si>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</si>
  <si>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</si>
  <si>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</si>
  <si>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</si>
  <si>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</si>
  <si>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</si>
  <si>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</si>
  <si>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</si>
  <si>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DAOUD</t>
  </si>
  <si>
    <t>1997011900048</t>
  </si>
  <si>
    <t>BEN SAID</t>
  </si>
  <si>
    <t>19/01/1997 00:00:00</t>
  </si>
  <si>
    <t>kb158104</t>
  </si>
  <si>
    <t>0633288106</t>
  </si>
  <si>
    <t>بنسعيد</t>
  </si>
  <si>
    <t>1999091100120</t>
  </si>
  <si>
    <t>HAMMOUMI</t>
  </si>
  <si>
    <t>11/09/1999 00:00:00</t>
  </si>
  <si>
    <t>Ksar el kebir</t>
  </si>
  <si>
    <t>LB221936</t>
  </si>
  <si>
    <t>0648996039</t>
  </si>
  <si>
    <t>حمومي</t>
  </si>
  <si>
    <t>1996071400124</t>
  </si>
  <si>
    <t>AGUEDDOUR</t>
  </si>
  <si>
    <t>14/07/1996 00:00:00</t>
  </si>
  <si>
    <t>K520292</t>
  </si>
  <si>
    <t>0624280327</t>
  </si>
  <si>
    <t>اكدور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</si>
  <si>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</si>
  <si>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</si>
  <si>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</si>
  <si>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</si>
  <si>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</si>
  <si>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</si>
  <si>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</si>
  <si>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</si>
  <si>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</si>
  <si>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</si>
  <si>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</si>
  <si>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</si>
  <si>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</si>
  <si>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</si>
  <si>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</si>
  <si>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</si>
  <si>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</si>
  <si>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199602140393</t>
  </si>
  <si>
    <t>OUALHEM</t>
  </si>
  <si>
    <t>14/02/1996 00:00:00</t>
  </si>
  <si>
    <t>TINGHIR</t>
  </si>
  <si>
    <t>K539482</t>
  </si>
  <si>
    <t>0679183849</t>
  </si>
  <si>
    <t>ولهم</t>
  </si>
  <si>
    <t>1998112300077</t>
  </si>
  <si>
    <t>MDAGHRI ALAOUI</t>
  </si>
  <si>
    <t>23/11/1998 00:00:00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</si>
  <si>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</si>
  <si>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</si>
  <si>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</si>
  <si>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</si>
  <si>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</si>
  <si>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</si>
  <si>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</si>
  <si>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</si>
  <si>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</si>
  <si>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</si>
  <si>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</si>
  <si>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</si>
  <si>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</si>
  <si>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</si>
  <si>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</si>
  <si>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</si>
  <si>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</si>
  <si>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</si>
  <si>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</si>
  <si>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</si>
  <si>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</si>
  <si>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</si>
  <si>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</si>
  <si>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</si>
  <si>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</si>
  <si>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</si>
  <si>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</si>
  <si>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</si>
  <si>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</si>
  <si>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</si>
  <si>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</si>
  <si>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</si>
  <si>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</si>
  <si>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</si>
  <si>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</si>
  <si>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</si>
  <si>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</si>
  <si>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</si>
  <si>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</si>
  <si>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</si>
  <si>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</si>
  <si>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</si>
  <si>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</si>
  <si>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</si>
  <si>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</si>
  <si>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</si>
  <si>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</si>
  <si>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</si>
  <si>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</si>
  <si>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</si>
  <si>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</si>
  <si>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</si>
  <si>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</si>
  <si>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CHAYMAE</t>
  </si>
  <si>
    <t>OTMAN</t>
  </si>
  <si>
    <t>CASABLANCA</t>
  </si>
  <si>
    <t>1996121400082</t>
  </si>
  <si>
    <t>NABIL</t>
  </si>
  <si>
    <t>14/12/1996 00:00:00</t>
  </si>
  <si>
    <t>k489079</t>
  </si>
  <si>
    <t>0644680015</t>
  </si>
  <si>
    <t xml:space="preserve"> rue rachid rida imb hayat 2 etg 6 n 143 </t>
  </si>
  <si>
    <t>ابن حمو</t>
  </si>
  <si>
    <t>نبيل</t>
  </si>
  <si>
    <t>02/01/1996 00:00:00</t>
  </si>
  <si>
    <t>ARBAOUA KENITRA</t>
  </si>
  <si>
    <t>1999121600153</t>
  </si>
  <si>
    <t>OUACHEIKH</t>
  </si>
  <si>
    <t>16/12/1999 00:00:00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</si>
  <si>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</si>
  <si>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</si>
  <si>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</si>
  <si>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</si>
  <si>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</si>
  <si>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</si>
  <si>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</si>
  <si>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</si>
  <si>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19/11/1996 00:00:00</t>
  </si>
  <si>
    <t>14/07/1997 00:00:00</t>
  </si>
  <si>
    <t>الخمليشي</t>
  </si>
  <si>
    <t>31/10/1996 00:00:00</t>
  </si>
  <si>
    <t>LAILA</t>
  </si>
  <si>
    <t>EL MAROUANI</t>
  </si>
  <si>
    <t>FATIMA</t>
  </si>
  <si>
    <t>EL HOUCEIMA</t>
  </si>
  <si>
    <t>المرواني</t>
  </si>
  <si>
    <t>فاطمة</t>
  </si>
  <si>
    <t>EL ASRI</t>
  </si>
  <si>
    <t xml:space="preserve">فاطمة الزهراء </t>
  </si>
  <si>
    <t>26/08/1998 00:00:00</t>
  </si>
  <si>
    <t xml:space="preserve">اشرف </t>
  </si>
  <si>
    <t>SAMI</t>
  </si>
  <si>
    <t>JABER</t>
  </si>
  <si>
    <t>جابر</t>
  </si>
  <si>
    <t>OUAFAE</t>
  </si>
  <si>
    <t>وفاء</t>
  </si>
  <si>
    <t>14/08/1996 00:00:00</t>
  </si>
  <si>
    <t>القاسمي</t>
  </si>
  <si>
    <t>199610140150</t>
  </si>
  <si>
    <t>DRIAA</t>
  </si>
  <si>
    <t>HASSNAE</t>
  </si>
  <si>
    <t>14/10/1996 00:00:00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</si>
  <si>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</si>
  <si>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</si>
  <si>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</si>
  <si>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</si>
  <si>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</si>
  <si>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</si>
  <si>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</si>
  <si>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</si>
  <si>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</si>
  <si>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</si>
  <si>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</si>
  <si>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Asilah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</si>
  <si>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</si>
  <si>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</si>
  <si>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</si>
  <si>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</si>
  <si>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</si>
  <si>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</si>
  <si>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</si>
  <si>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FATIMA EZZAHRA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</si>
  <si>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</si>
  <si>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</si>
  <si>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</si>
  <si>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</si>
  <si>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</si>
  <si>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</si>
  <si>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</si>
  <si>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</si>
  <si>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</si>
  <si>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</si>
  <si>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</si>
  <si>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</si>
  <si>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</si>
  <si>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</si>
  <si>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</si>
  <si>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</si>
  <si>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</si>
  <si>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</si>
  <si>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</si>
  <si>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</si>
  <si>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</si>
  <si>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</si>
  <si>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</si>
  <si>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</si>
  <si>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</si>
  <si>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</si>
  <si>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</si>
  <si>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</si>
  <si>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</si>
  <si>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</si>
  <si>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</si>
  <si>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</si>
  <si>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</si>
  <si>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</si>
  <si>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</si>
  <si>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سهيلة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</si>
  <si>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</si>
  <si>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</si>
  <si>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</si>
  <si>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</si>
  <si>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</si>
  <si>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</si>
  <si>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</si>
  <si>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</si>
  <si>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</si>
  <si>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</si>
  <si>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</si>
  <si>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</si>
  <si>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</si>
  <si>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</si>
  <si>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</si>
  <si>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</si>
  <si>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</si>
  <si>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</si>
  <si>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</si>
  <si>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</si>
  <si>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</si>
  <si>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</si>
  <si>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</si>
  <si>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199404130165</t>
  </si>
  <si>
    <t>CHAGHOUANI</t>
  </si>
  <si>
    <t>13/04/1994 00:00:00</t>
  </si>
  <si>
    <t>KB115080</t>
  </si>
  <si>
    <t>0611447282</t>
  </si>
  <si>
    <t xml:space="preserve"> Drissia 1 hay massouada n 20 rue 34 </t>
  </si>
  <si>
    <t>الشغواني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</si>
  <si>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</si>
  <si>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</si>
  <si>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</si>
  <si>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</si>
  <si>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</si>
  <si>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</si>
  <si>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</si>
  <si>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</si>
  <si>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</si>
  <si>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</si>
  <si>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</si>
  <si>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</si>
  <si>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</si>
  <si>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</si>
  <si>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</si>
  <si>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</si>
  <si>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</si>
  <si>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</si>
  <si>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</si>
  <si>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</si>
  <si>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</si>
  <si>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</si>
  <si>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</si>
  <si>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</si>
  <si>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</si>
  <si>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</si>
  <si>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</si>
  <si>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</si>
  <si>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</si>
  <si>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</si>
  <si>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</si>
  <si>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</si>
  <si>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</si>
  <si>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</si>
  <si>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</si>
  <si>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</si>
  <si>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</si>
  <si>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</si>
  <si>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</si>
  <si>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</si>
  <si>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</si>
  <si>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</si>
  <si>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</si>
  <si>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</si>
  <si>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</si>
  <si>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</si>
  <si>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</si>
  <si>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</si>
  <si>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</si>
  <si>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</si>
  <si>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</si>
  <si>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</si>
  <si>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</si>
  <si>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</si>
  <si>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</si>
  <si>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</si>
  <si>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</si>
  <si>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</si>
  <si>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</si>
  <si>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</si>
  <si>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</si>
  <si>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</si>
  <si>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</si>
  <si>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</si>
  <si>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</si>
  <si>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</si>
  <si>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</si>
  <si>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</si>
  <si>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</si>
  <si>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</si>
  <si>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</si>
  <si>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</si>
  <si>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</si>
  <si>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</si>
  <si>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</si>
  <si>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</si>
  <si>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</si>
  <si>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</si>
  <si>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1995120100175</t>
  </si>
  <si>
    <t>HANTOUT</t>
  </si>
  <si>
    <t>01/12/1995 00:00:00</t>
  </si>
  <si>
    <t>K485391</t>
  </si>
  <si>
    <t>0676172530</t>
  </si>
  <si>
    <t>حنتوت</t>
  </si>
  <si>
    <t>1996091600022</t>
  </si>
  <si>
    <t>IDRISSI</t>
  </si>
  <si>
    <t>FATIMA EZ-ZAHRAE</t>
  </si>
  <si>
    <t>16/09/1996 00:00:00</t>
  </si>
  <si>
    <t>KA60488</t>
  </si>
  <si>
    <t>0698094724</t>
  </si>
  <si>
    <t xml:space="preserve"> AV IBN BATOUTA NR 117 ASILAH </t>
  </si>
  <si>
    <t xml:space="preserve">الادريسي </t>
  </si>
  <si>
    <t>1999072500129</t>
  </si>
  <si>
    <t>CHAMMAA</t>
  </si>
  <si>
    <t>25/07/1999 00:00:00</t>
  </si>
  <si>
    <t>KB189466</t>
  </si>
  <si>
    <t>0644377774</t>
  </si>
  <si>
    <t>شماع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</si>
  <si>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</si>
  <si>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</si>
  <si>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</si>
  <si>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</si>
  <si>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</si>
  <si>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</si>
  <si>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</si>
  <si>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1999012900094</t>
  </si>
  <si>
    <t>BIDARINE</t>
  </si>
  <si>
    <t>K553762</t>
  </si>
  <si>
    <t>0695049896</t>
  </si>
  <si>
    <t>بضعرين</t>
  </si>
  <si>
    <t>24/02/1996 00:00:00</t>
  </si>
  <si>
    <t xml:space="preserve">محمد </t>
  </si>
  <si>
    <t>1998101800175</t>
  </si>
  <si>
    <t>METNI</t>
  </si>
  <si>
    <t>K542193</t>
  </si>
  <si>
    <t>0681618826</t>
  </si>
  <si>
    <t>المتني</t>
  </si>
  <si>
    <t>07/09/1995 00:00:00</t>
  </si>
  <si>
    <t>الادريسي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</si>
  <si>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</si>
  <si>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</si>
  <si>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</si>
  <si>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</si>
  <si>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</si>
  <si>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</si>
  <si>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</si>
  <si>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</si>
  <si>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</si>
  <si>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</si>
  <si>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</si>
  <si>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</si>
  <si>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</si>
  <si>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</si>
  <si>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</si>
  <si>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</si>
  <si>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</si>
  <si>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</si>
  <si>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</si>
  <si>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</si>
  <si>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</si>
  <si>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</si>
  <si>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07/02/1997 00:00:00</t>
  </si>
  <si>
    <t>1996021900132</t>
  </si>
  <si>
    <t>AGZAIEL EL HAFI</t>
  </si>
  <si>
    <t>19/02/1996 00:00:00</t>
  </si>
  <si>
    <t>K550441</t>
  </si>
  <si>
    <t>0680175137</t>
  </si>
  <si>
    <t>اغزيل الحافي</t>
  </si>
  <si>
    <t>14/06/2000 00:00:00</t>
  </si>
  <si>
    <t>1998061100132</t>
  </si>
  <si>
    <t>11/06/1998 00:00:00</t>
  </si>
  <si>
    <t>KHENIFRA</t>
  </si>
  <si>
    <t>KB157842</t>
  </si>
  <si>
    <t>0624636091</t>
  </si>
  <si>
    <t>بن علي</t>
  </si>
  <si>
    <t>سلوى</t>
  </si>
  <si>
    <t>KHADRI</t>
  </si>
  <si>
    <t>26/05/1997 00:00:00</t>
  </si>
  <si>
    <t>الخضري</t>
  </si>
  <si>
    <t>1998042800084</t>
  </si>
  <si>
    <t>AZBAIDA</t>
  </si>
  <si>
    <t>28/04/1998 00:00:00</t>
  </si>
  <si>
    <t>KB167181</t>
  </si>
  <si>
    <t>0679509971</t>
  </si>
  <si>
    <t>ازبايدة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</si>
  <si>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</si>
  <si>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</si>
  <si>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</si>
  <si>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</si>
  <si>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</si>
  <si>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</si>
  <si>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</si>
  <si>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</si>
  <si>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</si>
  <si>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</si>
  <si>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</si>
  <si>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</si>
  <si>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</si>
  <si>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</si>
  <si>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</si>
  <si>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</si>
  <si>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</si>
  <si>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</si>
  <si>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1999103000148</t>
  </si>
  <si>
    <t>KRIKAZ</t>
  </si>
  <si>
    <t>YASSER</t>
  </si>
  <si>
    <t>30/10/1999 00:00:00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</si>
  <si>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</si>
  <si>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</si>
  <si>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</si>
  <si>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</si>
  <si>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</si>
  <si>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</si>
  <si>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</si>
  <si>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</si>
  <si>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</si>
  <si>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</si>
  <si>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</si>
  <si>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</si>
  <si>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</si>
  <si>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</si>
  <si>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</si>
  <si>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</si>
  <si>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</si>
  <si>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</si>
  <si>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</si>
  <si>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</si>
  <si>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</si>
  <si>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</si>
  <si>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</si>
  <si>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</si>
  <si>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</si>
  <si>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</si>
  <si>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</si>
  <si>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</si>
  <si>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</si>
  <si>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1999050700147</t>
  </si>
  <si>
    <t>LEABAR</t>
  </si>
  <si>
    <t>FERDAOUS</t>
  </si>
  <si>
    <t>Admission sur dossier</t>
  </si>
  <si>
    <t>KB193004</t>
  </si>
  <si>
    <t>0668705341</t>
  </si>
  <si>
    <t>العبار</t>
  </si>
  <si>
    <t>فردوس</t>
  </si>
  <si>
    <t>1999120800168</t>
  </si>
  <si>
    <t>EL AOULA</t>
  </si>
  <si>
    <t>08/12/1999 00:00:00</t>
  </si>
  <si>
    <t>GB261155</t>
  </si>
  <si>
    <t>0662066376</t>
  </si>
  <si>
    <t>العولة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</si>
  <si>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</si>
  <si>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</si>
  <si>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</si>
  <si>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</si>
  <si>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</si>
  <si>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</si>
  <si>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1997070100358</t>
  </si>
  <si>
    <t>AGUARROUM</t>
  </si>
  <si>
    <t>CHARAF EDDIN</t>
  </si>
  <si>
    <t>01/07/1997 00:00:00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</si>
  <si>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</si>
  <si>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</si>
  <si>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</si>
  <si>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</si>
  <si>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</si>
  <si>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</si>
  <si>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</si>
  <si>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</si>
  <si>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</si>
  <si>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</si>
  <si>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</si>
  <si>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</si>
  <si>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</si>
  <si>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</si>
  <si>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</si>
  <si>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</si>
  <si>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</si>
  <si>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</si>
  <si>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</si>
  <si>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</si>
  <si>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</si>
  <si>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</si>
  <si>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</si>
  <si>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</si>
  <si>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</si>
  <si>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</si>
  <si>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</si>
  <si>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</si>
  <si>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</si>
  <si>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</si>
  <si>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</si>
  <si>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</si>
  <si>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</si>
  <si>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</si>
  <si>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</si>
  <si>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</si>
  <si>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</si>
  <si>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</si>
  <si>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</si>
  <si>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</si>
  <si>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أحمد</t>
  </si>
  <si>
    <t>1999062000181</t>
  </si>
  <si>
    <t>20/06/1999 00:00:00</t>
  </si>
  <si>
    <t>K549776</t>
  </si>
  <si>
    <t>0614084754</t>
  </si>
  <si>
    <t>1997082600058</t>
  </si>
  <si>
    <t>EL HASKOURI</t>
  </si>
  <si>
    <t>26/08/1997 00:00:00</t>
  </si>
  <si>
    <t>KA63956</t>
  </si>
  <si>
    <t>0603791500</t>
  </si>
  <si>
    <t>الهسكوري</t>
  </si>
  <si>
    <t>15/01/1995 00:00:00</t>
  </si>
  <si>
    <t>1999011400199</t>
  </si>
  <si>
    <t>BARAKAT</t>
  </si>
  <si>
    <t>14/01/1999 00:00:00</t>
  </si>
  <si>
    <t>k564081</t>
  </si>
  <si>
    <t>0638669274</t>
  </si>
  <si>
    <t>بركات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</si>
  <si>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</si>
  <si>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</si>
  <si>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</si>
  <si>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</si>
  <si>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</si>
  <si>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</si>
  <si>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</si>
  <si>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</si>
  <si>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</si>
  <si>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</si>
  <si>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</si>
  <si>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</si>
  <si>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1997100200169</t>
  </si>
  <si>
    <t>HAJJAJI MRABET</t>
  </si>
  <si>
    <t>TDI104</t>
  </si>
  <si>
    <t>02/10/1997 00:00:00</t>
  </si>
  <si>
    <t>KB161595</t>
  </si>
  <si>
    <t>0600152883</t>
  </si>
  <si>
    <t>حجاجي المرابط</t>
  </si>
  <si>
    <t xml:space="preserve">اسماعيل </t>
  </si>
  <si>
    <t>MAROUANE</t>
  </si>
  <si>
    <t>1992052400024</t>
  </si>
  <si>
    <t>OU A LD OMAR</t>
  </si>
  <si>
    <t>24/05/1992 00:00:00</t>
  </si>
  <si>
    <t>K482182</t>
  </si>
  <si>
    <t>0624612026</t>
  </si>
  <si>
    <t>ولد عمر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</si>
  <si>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</si>
  <si>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</si>
  <si>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</si>
  <si>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</si>
  <si>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</si>
  <si>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</si>
  <si>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</si>
  <si>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</si>
  <si>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SIDI SLIMANE</t>
  </si>
  <si>
    <t>معاذ</t>
  </si>
  <si>
    <t>1997063000060</t>
  </si>
  <si>
    <t>BOULOUFA</t>
  </si>
  <si>
    <t>WAIL</t>
  </si>
  <si>
    <t>30/06/1997 00:00:00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</si>
  <si>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</si>
  <si>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</si>
  <si>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</si>
  <si>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</si>
  <si>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</si>
  <si>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</si>
  <si>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</si>
  <si>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</si>
  <si>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</si>
  <si>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</si>
  <si>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</si>
  <si>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</si>
  <si>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</si>
  <si>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</si>
  <si>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</si>
  <si>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</si>
  <si>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</si>
  <si>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</si>
  <si>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</si>
  <si>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1997030700187</t>
  </si>
  <si>
    <t>KHAMLICHI</t>
  </si>
  <si>
    <t>SOUKAYNA</t>
  </si>
  <si>
    <t>07/03/1997 00:00:00</t>
  </si>
  <si>
    <t>TARGUIST AL HOCEIMA</t>
  </si>
  <si>
    <t>RC15555</t>
  </si>
  <si>
    <t>0648117667</t>
  </si>
  <si>
    <t>1998062500242</t>
  </si>
  <si>
    <t>BEN AMIROU</t>
  </si>
  <si>
    <t>25/06/1998 00:00:00</t>
  </si>
  <si>
    <t>Al bahraouyine fans anjra</t>
  </si>
  <si>
    <t>KB175830</t>
  </si>
  <si>
    <t>0624433019</t>
  </si>
  <si>
    <t>بن اعميرو</t>
  </si>
  <si>
    <t>1998011500229</t>
  </si>
  <si>
    <t>MHAIDI</t>
  </si>
  <si>
    <t xml:space="preserve">TANGER </t>
  </si>
  <si>
    <t>KB176469</t>
  </si>
  <si>
    <t>0696355479</t>
  </si>
  <si>
    <t>امهيدي</t>
  </si>
  <si>
    <t>اسيا</t>
  </si>
  <si>
    <t>1999020300181</t>
  </si>
  <si>
    <t>MESOODI</t>
  </si>
  <si>
    <t>03/02/1999 00:00:00</t>
  </si>
  <si>
    <t>HJAR NEHAL TANGER</t>
  </si>
  <si>
    <t>K557754</t>
  </si>
  <si>
    <t>0630843972</t>
  </si>
  <si>
    <t>المسعودي</t>
  </si>
  <si>
    <t>1998040300157</t>
  </si>
  <si>
    <t>FTOUH</t>
  </si>
  <si>
    <t>03/04/1998 00:00:00</t>
  </si>
  <si>
    <t>KB158018</t>
  </si>
  <si>
    <t>0625615872</t>
  </si>
  <si>
    <t>الفتوح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</si>
  <si>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</si>
  <si>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</si>
  <si>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</si>
  <si>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</si>
  <si>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</si>
  <si>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</si>
  <si>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</si>
  <si>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</si>
  <si>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</si>
  <si>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1996050300089</t>
  </si>
  <si>
    <t>BOUFANGARA</t>
  </si>
  <si>
    <t>03/05/1996 00:00:00</t>
  </si>
  <si>
    <t>k532416</t>
  </si>
  <si>
    <t>0604918545</t>
  </si>
  <si>
    <t xml:space="preserve"> بوفنكارة</t>
  </si>
  <si>
    <t>1999122400139</t>
  </si>
  <si>
    <t>ELMRABET</t>
  </si>
  <si>
    <t>HAFSA</t>
  </si>
  <si>
    <t>24/12/1999 00:00:00</t>
  </si>
  <si>
    <t>ASILAH TANGER</t>
  </si>
  <si>
    <t>K557485</t>
  </si>
  <si>
    <t>0666841706</t>
  </si>
  <si>
    <t>1997090700221</t>
  </si>
  <si>
    <t>BOUCHATTA</t>
  </si>
  <si>
    <t>07/09/1997 00:00:00</t>
  </si>
  <si>
    <t>kb151842</t>
  </si>
  <si>
    <t>0606693393</t>
  </si>
  <si>
    <t>1997101700072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</si>
  <si>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</si>
  <si>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</si>
  <si>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</si>
  <si>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</si>
  <si>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</si>
  <si>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</si>
  <si>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</si>
  <si>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</si>
  <si>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</si>
  <si>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</si>
  <si>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</si>
  <si>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</si>
  <si>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</si>
  <si>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</si>
  <si>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</si>
  <si>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</si>
  <si>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</si>
  <si>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</si>
  <si>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</si>
  <si>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</si>
  <si>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</si>
  <si>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</si>
  <si>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</si>
  <si>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</si>
  <si>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</si>
  <si>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</si>
  <si>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</si>
  <si>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</si>
  <si>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</si>
  <si>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</si>
  <si>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</si>
  <si>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</si>
  <si>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</si>
  <si>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</si>
  <si>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</si>
  <si>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</si>
  <si>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الوافدي الجرفطي</t>
  </si>
  <si>
    <t>TEMSAMANI</t>
  </si>
  <si>
    <t>التمسماني</t>
  </si>
  <si>
    <t>1998070600064</t>
  </si>
  <si>
    <t>AL ASSRI</t>
  </si>
  <si>
    <t>KB153224</t>
  </si>
  <si>
    <t>0627521282</t>
  </si>
  <si>
    <t>15/07/1997 00:00:00</t>
  </si>
  <si>
    <t>1994061200057</t>
  </si>
  <si>
    <t>CHOKOURI</t>
  </si>
  <si>
    <t>12/06/1994 00:00:00</t>
  </si>
  <si>
    <t>K527682</t>
  </si>
  <si>
    <t>0620570200</t>
  </si>
  <si>
    <t>الشكوري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</si>
  <si>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</si>
  <si>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</si>
  <si>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</si>
  <si>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</si>
  <si>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</si>
  <si>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</si>
  <si>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</si>
  <si>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</si>
  <si>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</si>
  <si>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</si>
  <si>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</si>
  <si>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</si>
  <si>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</si>
  <si>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</si>
  <si>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</si>
  <si>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</si>
  <si>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</si>
  <si>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</si>
  <si>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</si>
  <si>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</si>
  <si>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</si>
  <si>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</si>
  <si>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</si>
  <si>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</si>
  <si>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</si>
  <si>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</si>
  <si>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</si>
  <si>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</si>
  <si>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</si>
  <si>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</si>
  <si>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</si>
  <si>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</si>
  <si>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</si>
  <si>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</si>
  <si>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</si>
  <si>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22/04/1999 00:00:00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</si>
  <si>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</si>
  <si>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</si>
  <si>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</si>
  <si>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</si>
  <si>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</si>
  <si>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</si>
  <si>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</si>
  <si>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</si>
  <si>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</si>
  <si>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</si>
  <si>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</si>
  <si>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</si>
  <si>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</si>
  <si>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</si>
  <si>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</si>
  <si>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</si>
  <si>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</si>
  <si>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</si>
  <si>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</si>
  <si>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</si>
  <si>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</si>
  <si>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</si>
  <si>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</si>
  <si>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LAAYOUN</t>
  </si>
  <si>
    <t>z607301</t>
  </si>
  <si>
    <t>0620292368</t>
  </si>
  <si>
    <t>حميداش</t>
  </si>
  <si>
    <t>1992050400013</t>
  </si>
  <si>
    <t>HETTANIOUI</t>
  </si>
  <si>
    <t>04/05/1992 00:00:00</t>
  </si>
  <si>
    <t>K497542</t>
  </si>
  <si>
    <t>0635495223</t>
  </si>
  <si>
    <t>حتانوي</t>
  </si>
  <si>
    <t>KHAWLA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</si>
  <si>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</si>
  <si>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</si>
  <si>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</si>
  <si>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</si>
  <si>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</si>
  <si>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</si>
  <si>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</si>
  <si>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</si>
  <si>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</si>
  <si>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</si>
  <si>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</si>
  <si>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</si>
  <si>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</si>
  <si>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</si>
  <si>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</si>
  <si>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</si>
  <si>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</si>
  <si>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</si>
  <si>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</si>
  <si>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</si>
  <si>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</si>
  <si>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</si>
  <si>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1999032700142</t>
  </si>
  <si>
    <t>AIT NOUAR</t>
  </si>
  <si>
    <t>27/03/1999 00:00:00</t>
  </si>
  <si>
    <t>KB166589</t>
  </si>
  <si>
    <t>0606730075</t>
  </si>
  <si>
    <t>ايت نوار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</si>
  <si>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</si>
  <si>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</si>
  <si>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</si>
  <si>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</si>
  <si>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</si>
  <si>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</si>
  <si>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</si>
  <si>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</si>
  <si>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</si>
  <si>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</si>
  <si>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</si>
  <si>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</si>
  <si>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</si>
  <si>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</si>
  <si>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</si>
  <si>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</si>
  <si>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</si>
  <si>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</si>
  <si>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</si>
  <si>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</si>
  <si>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</si>
  <si>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</si>
  <si>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</si>
  <si>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</si>
  <si>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</si>
  <si>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</si>
  <si>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</si>
  <si>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KSAR EL KEBIR LARACHE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</si>
  <si>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</si>
  <si>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</si>
  <si>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</si>
  <si>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</si>
  <si>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</si>
  <si>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</si>
  <si>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</si>
  <si>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</si>
  <si>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</si>
  <si>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</si>
  <si>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</si>
  <si>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</si>
  <si>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</si>
  <si>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</si>
  <si>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</si>
  <si>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25/05/1995 00:00:00</t>
  </si>
  <si>
    <t>14/03/1997 00:00:00</t>
  </si>
  <si>
    <t>RIDA</t>
  </si>
  <si>
    <t>كنزة</t>
  </si>
  <si>
    <t>199401300443</t>
  </si>
  <si>
    <t>AIT BAHOM</t>
  </si>
  <si>
    <t>30/01/1994 00:00:00</t>
  </si>
  <si>
    <t>KB105528</t>
  </si>
  <si>
    <t>0665417407</t>
  </si>
  <si>
    <t xml:space="preserve"> LOTS ENNASR RUE 2 NO 9 TANGER </t>
  </si>
  <si>
    <t>ايت باهوم</t>
  </si>
  <si>
    <t>TMSIR201</t>
  </si>
  <si>
    <t>BACHA</t>
  </si>
  <si>
    <t>باشا</t>
  </si>
  <si>
    <t>FADOUA</t>
  </si>
  <si>
    <t>فدوى</t>
  </si>
  <si>
    <t>1998121500204</t>
  </si>
  <si>
    <t>RIAHI</t>
  </si>
  <si>
    <t>15/12/1998 00:00:00</t>
  </si>
  <si>
    <t>t293232</t>
  </si>
  <si>
    <t>0610720489</t>
  </si>
  <si>
    <t>الرياحي</t>
  </si>
  <si>
    <t>199509070336</t>
  </si>
  <si>
    <t>BENAMTI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</si>
  <si>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</si>
  <si>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</si>
  <si>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</si>
  <si>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</si>
  <si>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</si>
  <si>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</si>
  <si>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</si>
  <si>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</si>
  <si>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</si>
  <si>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</si>
  <si>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</si>
  <si>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</si>
  <si>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</si>
  <si>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</si>
  <si>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</si>
  <si>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</si>
  <si>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</si>
  <si>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 xml:space="preserve">Kasr El Kebir </t>
  </si>
  <si>
    <t>k559692</t>
  </si>
  <si>
    <t>0654664537</t>
  </si>
  <si>
    <t>الغالي</t>
  </si>
  <si>
    <t>1998122100128</t>
  </si>
  <si>
    <t>ELAOULA</t>
  </si>
  <si>
    <t>21/12/1998 00:00:00</t>
  </si>
  <si>
    <t>GB239648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</si>
  <si>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</si>
  <si>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</si>
  <si>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</si>
  <si>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</si>
  <si>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</si>
  <si>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</si>
  <si>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</si>
  <si>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</si>
  <si>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</si>
  <si>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</si>
  <si>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</si>
  <si>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</si>
  <si>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</si>
  <si>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</si>
  <si>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</si>
  <si>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</si>
  <si>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</si>
  <si>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</si>
  <si>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</si>
  <si>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</si>
  <si>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</si>
  <si>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</si>
  <si>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</si>
  <si>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</si>
  <si>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</si>
  <si>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FATIMA-ZOHRA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</si>
  <si>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</si>
  <si>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</si>
  <si>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</si>
  <si>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</si>
  <si>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</si>
  <si>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</si>
  <si>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</si>
  <si>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</si>
  <si>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</si>
  <si>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</si>
  <si>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1999053000110</t>
  </si>
  <si>
    <t>BOUZZID</t>
  </si>
  <si>
    <t>ESSAOUIRA</t>
  </si>
  <si>
    <t>KB187432</t>
  </si>
  <si>
    <t>0633449695</t>
  </si>
  <si>
    <t>بزيض</t>
  </si>
  <si>
    <t>1998011600154</t>
  </si>
  <si>
    <t>EL HADDOUCHI</t>
  </si>
  <si>
    <t>16/01/1998 00:00:00</t>
  </si>
  <si>
    <t>16/01/1998</t>
  </si>
  <si>
    <t>K559340</t>
  </si>
  <si>
    <t>0662621857</t>
  </si>
  <si>
    <t>الحدوشي</t>
  </si>
  <si>
    <t>2000031800108</t>
  </si>
  <si>
    <t>HARCHI</t>
  </si>
  <si>
    <t>18/03/2000 00:00:00</t>
  </si>
  <si>
    <t>KB187937</t>
  </si>
  <si>
    <t>0625132220</t>
  </si>
  <si>
    <t>الحرشي</t>
  </si>
  <si>
    <t>1998052600246</t>
  </si>
  <si>
    <t>BENTAIEB</t>
  </si>
  <si>
    <t>YASSMINE</t>
  </si>
  <si>
    <t>26/05/1998 00:00:00</t>
  </si>
  <si>
    <t>K518051</t>
  </si>
  <si>
    <t>0661048562</t>
  </si>
  <si>
    <t>1994060900044</t>
  </si>
  <si>
    <t>BOULAK</t>
  </si>
  <si>
    <t>HALIMA</t>
  </si>
  <si>
    <t>09/06/1994 00:00:00</t>
  </si>
  <si>
    <t>K561837</t>
  </si>
  <si>
    <t>0665878418</t>
  </si>
  <si>
    <t>حليمة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</si>
  <si>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</si>
  <si>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</si>
  <si>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</si>
  <si>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</si>
  <si>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</si>
  <si>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</si>
  <si>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</si>
  <si>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</si>
  <si>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TRI202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</si>
  <si>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</si>
  <si>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</si>
  <si>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</si>
  <si>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</si>
  <si>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</si>
  <si>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</si>
  <si>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</si>
  <si>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1999060100224</t>
  </si>
  <si>
    <t>AANABA</t>
  </si>
  <si>
    <t>01/06/1999 00:00:00</t>
  </si>
  <si>
    <t>KB169450</t>
  </si>
  <si>
    <t>0695512832</t>
  </si>
  <si>
    <t>اعنابة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</si>
  <si>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</si>
  <si>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</si>
  <si>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</si>
  <si>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</si>
  <si>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</si>
  <si>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</si>
  <si>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</si>
  <si>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</si>
  <si>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</si>
  <si>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</si>
  <si>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</si>
  <si>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</si>
  <si>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</si>
  <si>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</si>
  <si>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1999020400118</t>
  </si>
  <si>
    <t>JABRI</t>
  </si>
  <si>
    <t>KB189899</t>
  </si>
  <si>
    <t>0641043108</t>
  </si>
  <si>
    <t>جابري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</si>
  <si>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</si>
  <si>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</si>
  <si>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</si>
  <si>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</si>
  <si>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</si>
  <si>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</si>
  <si>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</si>
  <si>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</si>
  <si>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</si>
  <si>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</si>
  <si>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</si>
  <si>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</si>
  <si>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</si>
  <si>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</si>
  <si>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</si>
  <si>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</si>
  <si>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</si>
  <si>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</si>
  <si>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</si>
  <si>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</si>
  <si>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</si>
  <si>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</si>
  <si>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</si>
  <si>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</si>
  <si>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</si>
  <si>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</si>
  <si>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</si>
  <si>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</si>
  <si>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BK669895</t>
  </si>
  <si>
    <t>0637360154</t>
  </si>
  <si>
    <t>مخليص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</si>
  <si>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</si>
  <si>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</si>
  <si>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</si>
  <si>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</si>
  <si>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</si>
  <si>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</si>
  <si>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</si>
  <si>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</si>
  <si>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</si>
  <si>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</si>
  <si>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</si>
  <si>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</si>
  <si>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</si>
  <si>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</si>
  <si>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</si>
  <si>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</si>
  <si>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</si>
  <si>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</si>
  <si>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</si>
  <si>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</si>
  <si>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23/01/1996 00:00:00</t>
  </si>
  <si>
    <t>اشرف</t>
  </si>
  <si>
    <t>199705070148</t>
  </si>
  <si>
    <t>IHADDOUCHAN</t>
  </si>
  <si>
    <t>05/07/1997 00:00:00</t>
  </si>
  <si>
    <t>KB136685</t>
  </si>
  <si>
    <t>0645361330</t>
  </si>
  <si>
    <t xml:space="preserve"> Hay Lamrabet 3 Tanger </t>
  </si>
  <si>
    <t>احدوشن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</si>
  <si>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</si>
  <si>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</si>
  <si>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</si>
  <si>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</si>
  <si>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</si>
  <si>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</si>
  <si>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</si>
  <si>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</si>
  <si>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1999111400142</t>
  </si>
  <si>
    <t>ZAOUJAL</t>
  </si>
  <si>
    <t>14/11/1999 00:00:00</t>
  </si>
  <si>
    <t>kb188311</t>
  </si>
  <si>
    <t>0707825166</t>
  </si>
  <si>
    <t>الزوجال</t>
  </si>
  <si>
    <t>01/04/1998 00:00:00</t>
  </si>
  <si>
    <t>HASNAE</t>
  </si>
  <si>
    <t>EL OUAHABI</t>
  </si>
  <si>
    <t>الوهابي</t>
  </si>
  <si>
    <t>BENAJEM</t>
  </si>
  <si>
    <t>بناجم</t>
  </si>
  <si>
    <t>OUTMANE</t>
  </si>
  <si>
    <t>Meknes</t>
  </si>
  <si>
    <t>المساري</t>
  </si>
  <si>
    <t>CHERKAOUI</t>
  </si>
  <si>
    <t>15/02/1997 00:00:00</t>
  </si>
  <si>
    <t>الشرقاوي</t>
  </si>
  <si>
    <t>24/03/1998 00:00:00</t>
  </si>
  <si>
    <t>الحليمي</t>
  </si>
  <si>
    <t>KOUIS</t>
  </si>
  <si>
    <t>MOHAMED ALI</t>
  </si>
  <si>
    <t>07/11/1997 00:00:00</t>
  </si>
  <si>
    <t>محمد علي</t>
  </si>
  <si>
    <t>MOURAD</t>
  </si>
  <si>
    <t>مراد</t>
  </si>
  <si>
    <t>ER-ROUIHI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</si>
  <si>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</si>
  <si>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</si>
  <si>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</si>
  <si>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</si>
  <si>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</si>
  <si>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</si>
  <si>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</si>
  <si>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</si>
  <si>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</si>
  <si>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OUJDA</t>
  </si>
  <si>
    <t>1999091600202</t>
  </si>
  <si>
    <t>FIRDAOUSS</t>
  </si>
  <si>
    <t>16/09/1999 00:00:00</t>
  </si>
  <si>
    <t>OUAZZANE</t>
  </si>
  <si>
    <t>KB170731</t>
  </si>
  <si>
    <t>0622520685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</si>
  <si>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</si>
  <si>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</si>
  <si>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</si>
  <si>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</si>
  <si>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</si>
  <si>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</si>
  <si>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</si>
  <si>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1998040100365</t>
  </si>
  <si>
    <t>BENZIAN</t>
  </si>
  <si>
    <t>LA174820</t>
  </si>
  <si>
    <t>0634178895</t>
  </si>
  <si>
    <t>بنزيان</t>
  </si>
  <si>
    <t>0600000000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</si>
  <si>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</si>
  <si>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</si>
  <si>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</si>
  <si>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</si>
  <si>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</si>
  <si>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</si>
  <si>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</si>
  <si>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</si>
  <si>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WALID</t>
  </si>
  <si>
    <t>وليد</t>
  </si>
  <si>
    <t>199702150210</t>
  </si>
  <si>
    <t>IHABIDDIN</t>
  </si>
  <si>
    <t>KB159224</t>
  </si>
  <si>
    <t>0626615768</t>
  </si>
  <si>
    <t>ايهاب الدين</t>
  </si>
  <si>
    <t>1998011400055</t>
  </si>
  <si>
    <t>14/01/1998 00:00:00</t>
  </si>
  <si>
    <t>KB176700</t>
  </si>
  <si>
    <t>0601107833</t>
  </si>
  <si>
    <t>1998010800062</t>
  </si>
  <si>
    <t>EL ISSAOUI</t>
  </si>
  <si>
    <t>08/01/1998 00:00:00</t>
  </si>
  <si>
    <t>KB176638</t>
  </si>
  <si>
    <t>0680002759</t>
  </si>
  <si>
    <t>العساوي</t>
  </si>
  <si>
    <t>MERROUN</t>
  </si>
  <si>
    <t>مرون</t>
  </si>
  <si>
    <t>1999011400179</t>
  </si>
  <si>
    <t>EL AMOURY</t>
  </si>
  <si>
    <t>KB170205</t>
  </si>
  <si>
    <t>0672424195</t>
  </si>
  <si>
    <t>SADIK</t>
  </si>
  <si>
    <t>14/04/1997 00:00:00</t>
  </si>
  <si>
    <t>HIND</t>
  </si>
  <si>
    <t>هند</t>
  </si>
  <si>
    <t>20/04/1997 00:00:00</t>
  </si>
  <si>
    <t>EL IDRISSI</t>
  </si>
  <si>
    <t>الوكيلي</t>
  </si>
  <si>
    <t>31/01/1998 00:00:00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</si>
  <si>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</si>
  <si>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</si>
  <si>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</si>
  <si>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</si>
  <si>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</si>
  <si>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</si>
  <si>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</si>
  <si>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199501018587</t>
  </si>
  <si>
    <t>BEN ABDELLAH</t>
  </si>
  <si>
    <t>01/01/1995 00:00:00</t>
  </si>
  <si>
    <t>KB131338</t>
  </si>
  <si>
    <t>0667601186</t>
  </si>
  <si>
    <t>1999122500167</t>
  </si>
  <si>
    <t>ABOU OTHMANE</t>
  </si>
  <si>
    <t>k562569</t>
  </si>
  <si>
    <t>0634708725</t>
  </si>
  <si>
    <t xml:space="preserve">ابو عثمان </t>
  </si>
  <si>
    <t>EL MOUDEN</t>
  </si>
  <si>
    <t>المودن</t>
  </si>
  <si>
    <t>26/05/1996 00:00:00</t>
  </si>
  <si>
    <t>عبدالرحيم</t>
  </si>
  <si>
    <t>1999031400177</t>
  </si>
  <si>
    <t>BAKALI</t>
  </si>
  <si>
    <t>ROMAISAE</t>
  </si>
  <si>
    <t>14/03/1999 00:00:00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</si>
  <si>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</si>
  <si>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</si>
  <si>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</si>
  <si>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</si>
  <si>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</si>
  <si>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</si>
  <si>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</si>
  <si>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</si>
  <si>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</si>
  <si>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</si>
  <si>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</si>
  <si>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</si>
  <si>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</si>
  <si>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</si>
  <si>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</si>
  <si>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</si>
  <si>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</si>
  <si>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</si>
  <si>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</si>
  <si>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</si>
  <si>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</si>
  <si>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</si>
  <si>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</si>
  <si>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1999102600188</t>
  </si>
  <si>
    <t>26/10/1999 00:00:00</t>
  </si>
  <si>
    <t>k569615</t>
  </si>
  <si>
    <t>0603582675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</si>
  <si>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</si>
  <si>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</si>
  <si>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</si>
  <si>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</si>
  <si>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</si>
  <si>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</si>
  <si>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ZAKARIYAE</t>
  </si>
  <si>
    <t>الدويب</t>
  </si>
  <si>
    <t>محمد سعيد</t>
  </si>
  <si>
    <t>SABER</t>
  </si>
  <si>
    <t>صابر</t>
  </si>
  <si>
    <t>25/11/1996 00:00:00</t>
  </si>
  <si>
    <t>أمين</t>
  </si>
  <si>
    <t>EL HANI</t>
  </si>
  <si>
    <t>الهاني</t>
  </si>
  <si>
    <t>OUIJDANE</t>
  </si>
  <si>
    <t>وجدان</t>
  </si>
  <si>
    <t>HAMDAN</t>
  </si>
  <si>
    <t>حمدان</t>
  </si>
  <si>
    <t>1998072100229</t>
  </si>
  <si>
    <t>MAACH</t>
  </si>
  <si>
    <t>21/07/1998 00:00:00</t>
  </si>
  <si>
    <t>KB152701</t>
  </si>
  <si>
    <t>0643344712</t>
  </si>
  <si>
    <t>معاش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</si>
  <si>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</si>
  <si>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</si>
  <si>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</si>
  <si>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</si>
  <si>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</si>
  <si>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</si>
  <si>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</si>
  <si>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</si>
  <si>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</si>
  <si>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</si>
  <si>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</si>
  <si>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</si>
  <si>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</si>
  <si>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</si>
  <si>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</si>
  <si>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</si>
  <si>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</si>
  <si>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</si>
  <si>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</si>
  <si>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</si>
  <si>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</si>
  <si>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</si>
  <si>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</si>
  <si>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</si>
  <si>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</si>
  <si>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</si>
  <si>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</si>
  <si>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</si>
  <si>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</si>
  <si>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</si>
  <si>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</si>
  <si>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</si>
  <si>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</si>
  <si>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</si>
  <si>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</si>
  <si>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</si>
  <si>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</si>
  <si>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</si>
  <si>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</si>
  <si>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</si>
  <si>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</si>
  <si>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</si>
  <si>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16/11/1998 00:00:00</t>
  </si>
  <si>
    <t>أمال</t>
  </si>
  <si>
    <t>AYADI</t>
  </si>
  <si>
    <t>JALAL</t>
  </si>
  <si>
    <t>جلال</t>
  </si>
  <si>
    <t>وديع</t>
  </si>
  <si>
    <t>10/09/1998 00:00:00</t>
  </si>
  <si>
    <t>01/08/1997 00:00:00</t>
  </si>
  <si>
    <t>06/09/1996 00:00:00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</si>
  <si>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</si>
  <si>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</si>
  <si>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</si>
  <si>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</si>
  <si>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</si>
  <si>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</si>
  <si>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</si>
  <si>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</si>
  <si>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</si>
  <si>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10/06/1997 00:00:00</t>
  </si>
  <si>
    <t>04/01/1996 00:00:00</t>
  </si>
  <si>
    <t>10/07/1998 00:00:00</t>
  </si>
  <si>
    <t>04/09/1997 00:00:00</t>
  </si>
  <si>
    <t>BEN AMAR</t>
  </si>
  <si>
    <t>اناس</t>
  </si>
  <si>
    <t>المريني</t>
  </si>
  <si>
    <t>صالح</t>
  </si>
  <si>
    <t>EL MEZOURI</t>
  </si>
  <si>
    <t>المزوري</t>
  </si>
  <si>
    <t>LATIFA</t>
  </si>
  <si>
    <t>لطيفة</t>
  </si>
  <si>
    <t>1999013000157</t>
  </si>
  <si>
    <t>JALLA</t>
  </si>
  <si>
    <t>KB183154</t>
  </si>
  <si>
    <t>0618924360</t>
  </si>
  <si>
    <t>جلة</t>
  </si>
  <si>
    <t>ILIAS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</si>
  <si>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</si>
  <si>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</si>
  <si>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</si>
  <si>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</si>
  <si>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</si>
  <si>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</si>
  <si>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</si>
  <si>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2000033000086</t>
  </si>
  <si>
    <t>CHAOUNI</t>
  </si>
  <si>
    <t>30/03/2000 00:00:00</t>
  </si>
  <si>
    <t>K557164</t>
  </si>
  <si>
    <t>0691067709</t>
  </si>
  <si>
    <t>الشاوني</t>
  </si>
  <si>
    <t>HAYTAM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</si>
  <si>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</si>
  <si>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</si>
  <si>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</si>
  <si>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</si>
  <si>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</si>
  <si>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</si>
  <si>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OUALID</t>
  </si>
  <si>
    <t>1997081100033</t>
  </si>
  <si>
    <t>GUERCHALI</t>
  </si>
  <si>
    <t>AYMAN</t>
  </si>
  <si>
    <t>11/08/1997 00:00:00</t>
  </si>
  <si>
    <t>LA169568</t>
  </si>
  <si>
    <t>0622948239</t>
  </si>
  <si>
    <t>الكرشالي</t>
  </si>
  <si>
    <t>GHIZLANE</t>
  </si>
  <si>
    <t>غزلان</t>
  </si>
  <si>
    <t>BOUHARRAT</t>
  </si>
  <si>
    <t>HASSANI</t>
  </si>
  <si>
    <t>SEFROU</t>
  </si>
  <si>
    <t>1998080200057</t>
  </si>
  <si>
    <t>BALADI</t>
  </si>
  <si>
    <t>TDI105</t>
  </si>
  <si>
    <t>K515559</t>
  </si>
  <si>
    <t>0639442790</t>
  </si>
  <si>
    <t>بلدي</t>
  </si>
  <si>
    <t>العافية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</si>
  <si>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</si>
  <si>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</si>
  <si>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</si>
  <si>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</si>
  <si>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</si>
  <si>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</si>
  <si>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</si>
  <si>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</si>
  <si>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</si>
  <si>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</si>
  <si>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RABAB</t>
  </si>
  <si>
    <t>رباب</t>
  </si>
  <si>
    <t>06/10/1998 00:00:00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</si>
  <si>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</si>
  <si>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</si>
  <si>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</si>
  <si>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</si>
  <si>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</si>
  <si>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</si>
  <si>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</si>
  <si>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</si>
  <si>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</si>
  <si>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</si>
  <si>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</si>
  <si>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</si>
  <si>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</si>
  <si>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</si>
  <si>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</si>
  <si>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</si>
  <si>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</si>
  <si>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11/02/1998 00:00:00</t>
  </si>
  <si>
    <t>جبار</t>
  </si>
  <si>
    <t>ZIANI</t>
  </si>
  <si>
    <t>12/02/1997 00:00:00</t>
  </si>
  <si>
    <t>الزياني</t>
  </si>
  <si>
    <t>حجي</t>
  </si>
  <si>
    <t>1998082600243</t>
  </si>
  <si>
    <t>BEDOUI</t>
  </si>
  <si>
    <t>KB163189</t>
  </si>
  <si>
    <t>0663462901</t>
  </si>
  <si>
    <t>بدوي</t>
  </si>
  <si>
    <t>MARZAK</t>
  </si>
  <si>
    <t>KHEMISSET</t>
  </si>
  <si>
    <t>مرزاق</t>
  </si>
  <si>
    <t>RGHIF</t>
  </si>
  <si>
    <t>الرغيف</t>
  </si>
  <si>
    <t>1994020500047</t>
  </si>
  <si>
    <t>ABELDI</t>
  </si>
  <si>
    <t>05/02/1994 00:00:00</t>
  </si>
  <si>
    <t>KB108320</t>
  </si>
  <si>
    <t>0697521746</t>
  </si>
  <si>
    <t>ابلدي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</si>
  <si>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</si>
  <si>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</si>
  <si>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</si>
  <si>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</si>
  <si>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</si>
  <si>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</si>
  <si>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</si>
  <si>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EZ-ZOUBAA</t>
  </si>
  <si>
    <t>25/04/1998 00:00:00</t>
  </si>
  <si>
    <t>الزوبع</t>
  </si>
  <si>
    <t>WIDAD</t>
  </si>
  <si>
    <t>وداد</t>
  </si>
  <si>
    <t>EL KHAYATI</t>
  </si>
  <si>
    <t>OMAYMA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</si>
  <si>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</si>
  <si>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</si>
  <si>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</si>
  <si>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</si>
  <si>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</si>
  <si>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</si>
  <si>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</si>
  <si>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1999011300062</t>
  </si>
  <si>
    <t>MAJDA</t>
  </si>
  <si>
    <t>13/01/1999 00:00:00</t>
  </si>
  <si>
    <t>LB214546</t>
  </si>
  <si>
    <t>0693155725</t>
  </si>
  <si>
    <t>ماجدة</t>
  </si>
  <si>
    <t>04/01/1999 00:00:00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</si>
  <si>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</si>
  <si>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</si>
  <si>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</si>
  <si>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</si>
  <si>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</si>
  <si>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</si>
  <si>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</si>
  <si>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</si>
  <si>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</si>
  <si>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</si>
  <si>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</si>
  <si>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</si>
  <si>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</si>
  <si>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28/06/1998 00:00:00</t>
  </si>
  <si>
    <t>1999040900122</t>
  </si>
  <si>
    <t>09/04/1999 00:00:00</t>
  </si>
  <si>
    <t>KB172073</t>
  </si>
  <si>
    <t>0668093490</t>
  </si>
  <si>
    <t>1996041600152</t>
  </si>
  <si>
    <t>ABDELLATIF</t>
  </si>
  <si>
    <t>16/04/1996 00:00:00</t>
  </si>
  <si>
    <t>bni faghloum chefchaouen</t>
  </si>
  <si>
    <t>lc287244</t>
  </si>
  <si>
    <t>0605589442</t>
  </si>
  <si>
    <t>عبد اللطيف</t>
  </si>
  <si>
    <t>199601130319</t>
  </si>
  <si>
    <t>13/01/1996 00:00:00</t>
  </si>
  <si>
    <t>KB128155</t>
  </si>
  <si>
    <t>0630955382</t>
  </si>
  <si>
    <t>06/05/1997 00:00:00</t>
  </si>
  <si>
    <t>SERROUKH</t>
  </si>
  <si>
    <t>الصروخ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</si>
  <si>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</si>
  <si>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</si>
  <si>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</si>
  <si>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</si>
  <si>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</si>
  <si>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</si>
  <si>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</si>
  <si>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</si>
  <si>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STITOU</t>
  </si>
  <si>
    <t>10/01/1996 00:00:00</t>
  </si>
  <si>
    <t>السطيطو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</si>
  <si>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</si>
  <si>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</si>
  <si>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</si>
  <si>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</si>
  <si>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</si>
  <si>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</si>
  <si>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</si>
  <si>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</si>
  <si>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</si>
  <si>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</si>
  <si>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</si>
  <si>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</si>
  <si>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</si>
  <si>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</si>
  <si>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</si>
  <si>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</si>
  <si>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الطويل</t>
  </si>
  <si>
    <t>TALEB</t>
  </si>
  <si>
    <t>ABIR</t>
  </si>
  <si>
    <t>الطالب</t>
  </si>
  <si>
    <t>عبير</t>
  </si>
  <si>
    <t>ZEROUALI</t>
  </si>
  <si>
    <t>الزروالي</t>
  </si>
  <si>
    <t>حنان</t>
  </si>
  <si>
    <t>199410170430</t>
  </si>
  <si>
    <t>MAGHNINE</t>
  </si>
  <si>
    <t>17/10/1994 00:00:00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</si>
  <si>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</si>
  <si>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</si>
  <si>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</si>
  <si>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</si>
  <si>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</si>
  <si>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</si>
  <si>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</si>
  <si>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</si>
  <si>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</si>
  <si>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</si>
  <si>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</si>
  <si>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</si>
  <si>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1998112300168</t>
  </si>
  <si>
    <t>AREDA</t>
  </si>
  <si>
    <t>KB175964</t>
  </si>
  <si>
    <t>0688189113</t>
  </si>
  <si>
    <t>اردة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</si>
  <si>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</si>
  <si>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</si>
  <si>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</si>
  <si>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</si>
  <si>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</si>
  <si>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</si>
  <si>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</si>
  <si>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</si>
  <si>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</si>
  <si>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1997110700232</t>
  </si>
  <si>
    <t>CHERIF HARRAK</t>
  </si>
  <si>
    <t>KB160215</t>
  </si>
  <si>
    <t>0659603167</t>
  </si>
  <si>
    <t>الشريف الحراق</t>
  </si>
  <si>
    <t>1998011900240</t>
  </si>
  <si>
    <t>HARRAF</t>
  </si>
  <si>
    <t>K567858</t>
  </si>
  <si>
    <t>0688130807</t>
  </si>
  <si>
    <t>حراف</t>
  </si>
  <si>
    <t>1997091600210</t>
  </si>
  <si>
    <t>OUALI IDRISSI</t>
  </si>
  <si>
    <t>16/09/1997 00:00:00</t>
  </si>
  <si>
    <t xml:space="preserve">souk el arbaa kenitra </t>
  </si>
  <si>
    <t>KB177494</t>
  </si>
  <si>
    <t>0608091494</t>
  </si>
  <si>
    <t>والي ادريسي</t>
  </si>
  <si>
    <t>1996120500149</t>
  </si>
  <si>
    <t>05/12/1996 00:00:00</t>
  </si>
  <si>
    <t>tetoune</t>
  </si>
  <si>
    <t>Kb158281</t>
  </si>
  <si>
    <t>0644129657</t>
  </si>
  <si>
    <t xml:space="preserve">عماد </t>
  </si>
  <si>
    <t>1997062500190</t>
  </si>
  <si>
    <t>JELLAL</t>
  </si>
  <si>
    <t>25/06/1997 00:00:00</t>
  </si>
  <si>
    <t xml:space="preserve">ouezzane </t>
  </si>
  <si>
    <t>gm195425</t>
  </si>
  <si>
    <t>0671347686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</si>
  <si>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</si>
  <si>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</si>
  <si>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</si>
  <si>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</si>
  <si>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</si>
  <si>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</si>
  <si>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</si>
  <si>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</si>
  <si>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</si>
  <si>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</si>
  <si>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</si>
  <si>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</si>
  <si>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</si>
  <si>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</si>
  <si>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</si>
  <si>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</si>
  <si>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</si>
  <si>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</si>
  <si>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</si>
  <si>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</si>
  <si>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</si>
  <si>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</si>
  <si>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</si>
  <si>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</si>
  <si>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</si>
  <si>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</si>
  <si>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</si>
  <si>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</si>
  <si>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</si>
  <si>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</si>
  <si>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</si>
  <si>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</si>
  <si>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</si>
  <si>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</si>
  <si>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</si>
  <si>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</si>
  <si>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</si>
  <si>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</si>
  <si>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</si>
  <si>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</si>
  <si>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</si>
  <si>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</si>
  <si>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</si>
  <si>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KB128760</t>
  </si>
  <si>
    <t>0626940664</t>
  </si>
  <si>
    <t xml:space="preserve"> 200 Av. prince héritier étage 3 Apt.9 Tanger </t>
  </si>
  <si>
    <t>خليلي</t>
  </si>
  <si>
    <t>1999113000080</t>
  </si>
  <si>
    <t>SABOUA</t>
  </si>
  <si>
    <t>30/11/1999 00:00:00</t>
  </si>
  <si>
    <t>K561900</t>
  </si>
  <si>
    <t>0654386644</t>
  </si>
  <si>
    <t>سبوع</t>
  </si>
  <si>
    <t>AJBAR</t>
  </si>
  <si>
    <t>SIHAM</t>
  </si>
  <si>
    <t>سهام</t>
  </si>
  <si>
    <t>الناصر</t>
  </si>
  <si>
    <t>1999042900123</t>
  </si>
  <si>
    <t>TALHAOUI</t>
  </si>
  <si>
    <t>K569922</t>
  </si>
  <si>
    <t>0625938509</t>
  </si>
  <si>
    <t>الطلحاوي</t>
  </si>
  <si>
    <t>199601160211</t>
  </si>
  <si>
    <t>SAMYA</t>
  </si>
  <si>
    <t>16/01/1996 00:00:00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</si>
  <si>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</si>
  <si>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</si>
  <si>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</si>
  <si>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</si>
  <si>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</si>
  <si>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</si>
  <si>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1999031800160</t>
  </si>
  <si>
    <t>SARHANE</t>
  </si>
  <si>
    <t>18/03/1999 00:00:00</t>
  </si>
  <si>
    <t>K568890</t>
  </si>
  <si>
    <t>0619050173</t>
  </si>
  <si>
    <t>KARIMA</t>
  </si>
  <si>
    <t>كريمة</t>
  </si>
  <si>
    <t>10/02/1997 00:00:00</t>
  </si>
  <si>
    <t>1997052200195</t>
  </si>
  <si>
    <t>SARHDAOUI</t>
  </si>
  <si>
    <t>MOHAMMED AMINE</t>
  </si>
  <si>
    <t>K528188</t>
  </si>
  <si>
    <t>0623538937</t>
  </si>
  <si>
    <t xml:space="preserve">صغضاوي </t>
  </si>
  <si>
    <t>1999071200117</t>
  </si>
  <si>
    <t>AZAHAF</t>
  </si>
  <si>
    <t>12/07/1999 00:00:00</t>
  </si>
  <si>
    <t>k561511</t>
  </si>
  <si>
    <t>0698036864</t>
  </si>
  <si>
    <t>ازحاف</t>
  </si>
  <si>
    <t>1998080700236</t>
  </si>
  <si>
    <t>ZEKRI</t>
  </si>
  <si>
    <t>KB188055</t>
  </si>
  <si>
    <t>0695178413</t>
  </si>
  <si>
    <t>الزكري</t>
  </si>
  <si>
    <t xml:space="preserve">انس 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</si>
  <si>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</si>
  <si>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</si>
  <si>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</si>
  <si>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</si>
  <si>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</si>
  <si>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</si>
  <si>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</si>
  <si>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</si>
  <si>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1997102200197</t>
  </si>
  <si>
    <t>SALAHEDDINE</t>
  </si>
  <si>
    <t>22/10/1997 00:00:00</t>
  </si>
  <si>
    <t>KB149074</t>
  </si>
  <si>
    <t>0664921915</t>
  </si>
  <si>
    <t>1999011700199</t>
  </si>
  <si>
    <t>OKBA</t>
  </si>
  <si>
    <t>17/01/1999 00:00:00</t>
  </si>
  <si>
    <t>LB229120</t>
  </si>
  <si>
    <t>0632713618</t>
  </si>
  <si>
    <t>عقبة</t>
  </si>
  <si>
    <t>25/08/1999 00:00:00</t>
  </si>
  <si>
    <t>Targuist</t>
  </si>
  <si>
    <t>زكاوي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</si>
  <si>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</si>
  <si>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</si>
  <si>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</si>
  <si>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</si>
  <si>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</si>
  <si>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</si>
  <si>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</si>
  <si>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</si>
  <si>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</si>
  <si>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</si>
  <si>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</si>
  <si>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</si>
  <si>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</si>
  <si>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</si>
  <si>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</si>
  <si>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</si>
  <si>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</si>
  <si>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</si>
  <si>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</si>
  <si>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</si>
  <si>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بولعيش</t>
  </si>
  <si>
    <t>1999101200134</t>
  </si>
  <si>
    <t>BENLAKHDAR</t>
  </si>
  <si>
    <t>12/10/1999 00:00:00</t>
  </si>
  <si>
    <t>KB176071</t>
  </si>
  <si>
    <t>0678112541</t>
  </si>
  <si>
    <t>بن لخضر</t>
  </si>
  <si>
    <t>إيمان</t>
  </si>
  <si>
    <t>1996090600059</t>
  </si>
  <si>
    <t>DROUZI</t>
  </si>
  <si>
    <t>MOHAMMED  AMINE</t>
  </si>
  <si>
    <t>oujda</t>
  </si>
  <si>
    <t>k535406</t>
  </si>
  <si>
    <t>0664814587</t>
  </si>
  <si>
    <t>دروزي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</si>
  <si>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</si>
  <si>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</si>
  <si>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</si>
  <si>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</si>
  <si>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</si>
  <si>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</si>
  <si>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</si>
  <si>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</si>
  <si>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</si>
  <si>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</si>
  <si>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</si>
  <si>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</si>
  <si>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</si>
  <si>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</si>
  <si>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</si>
  <si>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</si>
  <si>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</si>
  <si>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1999050500203</t>
  </si>
  <si>
    <t>05/05/1999 00:00:00</t>
  </si>
  <si>
    <t>KB172595</t>
  </si>
  <si>
    <t>0601568904</t>
  </si>
  <si>
    <t xml:space="preserve">اجبار </t>
  </si>
  <si>
    <t>1998012000102</t>
  </si>
  <si>
    <t>LAMGHARI</t>
  </si>
  <si>
    <t>20/01/1998 00:00:00</t>
  </si>
  <si>
    <t>K553303</t>
  </si>
  <si>
    <t>0633537156</t>
  </si>
  <si>
    <t>الأمغاري</t>
  </si>
  <si>
    <t>1997052400053</t>
  </si>
  <si>
    <t>L700183</t>
  </si>
  <si>
    <t>0607463443</t>
  </si>
  <si>
    <t xml:space="preserve"> DR ANINOU CR BNI HARCHEN JBEL EL HABIB </t>
  </si>
  <si>
    <t>بوحراث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</si>
  <si>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</si>
  <si>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</si>
  <si>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</si>
  <si>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</si>
  <si>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</si>
  <si>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</si>
  <si>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</si>
  <si>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199704300102</t>
  </si>
  <si>
    <t>ACHMAL ELBUHALI</t>
  </si>
  <si>
    <t>30/04/1997 00:00:00</t>
  </si>
  <si>
    <t>KB157880</t>
  </si>
  <si>
    <t>0643566724</t>
  </si>
  <si>
    <t>اشمل البهالي</t>
  </si>
  <si>
    <t>1999040300125</t>
  </si>
  <si>
    <t>EL KETTANI</t>
  </si>
  <si>
    <t>K568080</t>
  </si>
  <si>
    <t>0690921448</t>
  </si>
  <si>
    <t>الكتاني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</si>
  <si>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</si>
  <si>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</si>
  <si>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</si>
  <si>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</si>
  <si>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</si>
  <si>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</si>
  <si>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1998080100315</t>
  </si>
  <si>
    <t>01/08/1998 00:00:00</t>
  </si>
  <si>
    <t>SIDI AHMED CHERIF OUAZZANE</t>
  </si>
  <si>
    <t>KA64672</t>
  </si>
  <si>
    <t>0639691981</t>
  </si>
  <si>
    <t>1998082600265</t>
  </si>
  <si>
    <t>Menzla Tnger-Assila</t>
  </si>
  <si>
    <t>KB176029</t>
  </si>
  <si>
    <t>0687667397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</si>
  <si>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</si>
  <si>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</si>
  <si>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</si>
  <si>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</si>
  <si>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</si>
  <si>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</si>
  <si>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</si>
  <si>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</si>
  <si>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</si>
  <si>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</si>
  <si>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</si>
  <si>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</si>
  <si>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</si>
  <si>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</si>
  <si>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</si>
  <si>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</si>
  <si>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</si>
  <si>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</si>
  <si>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1995062500103</t>
  </si>
  <si>
    <t>TALIBI</t>
  </si>
  <si>
    <t>25/06/1995 00:00:00</t>
  </si>
  <si>
    <t>k538235</t>
  </si>
  <si>
    <t>0699880776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</si>
  <si>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</si>
  <si>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</si>
  <si>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</si>
  <si>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</si>
  <si>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</si>
  <si>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</si>
  <si>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SAIDI</t>
  </si>
  <si>
    <t>1998051600196</t>
  </si>
  <si>
    <t>FRIJ</t>
  </si>
  <si>
    <t>k542243</t>
  </si>
  <si>
    <t>0669857007</t>
  </si>
  <si>
    <t>افرج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</si>
  <si>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</si>
  <si>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</si>
  <si>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</si>
  <si>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</si>
  <si>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</si>
  <si>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</si>
  <si>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</si>
  <si>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</si>
  <si>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</si>
  <si>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</si>
  <si>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</si>
  <si>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</si>
  <si>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</si>
  <si>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</si>
  <si>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</si>
  <si>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</si>
  <si>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</si>
  <si>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</si>
  <si>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</si>
  <si>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</si>
  <si>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</si>
  <si>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</si>
  <si>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</si>
  <si>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</si>
  <si>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</si>
  <si>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1999061600178</t>
  </si>
  <si>
    <t>ZEGGAF</t>
  </si>
  <si>
    <t>16/06/1999 00:00:00</t>
  </si>
  <si>
    <t>k568534</t>
  </si>
  <si>
    <t>0690442368</t>
  </si>
  <si>
    <t>الزكاف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</si>
  <si>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</si>
  <si>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</si>
  <si>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</si>
  <si>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</si>
  <si>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</si>
  <si>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</si>
  <si>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</si>
  <si>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1998080200129</t>
  </si>
  <si>
    <t>SALIH</t>
  </si>
  <si>
    <t>TDI106</t>
  </si>
  <si>
    <t>K549873</t>
  </si>
  <si>
    <t>0672543442</t>
  </si>
  <si>
    <t xml:space="preserve">هيثم </t>
  </si>
  <si>
    <t>1997031400172</t>
  </si>
  <si>
    <t>ADDAMI</t>
  </si>
  <si>
    <t>KA62626</t>
  </si>
  <si>
    <t>0634697097</t>
  </si>
  <si>
    <t>عضامي</t>
  </si>
  <si>
    <t>1995061400115</t>
  </si>
  <si>
    <t>14/06/1995 00:00:00</t>
  </si>
  <si>
    <t>KSAR ELKBIR</t>
  </si>
  <si>
    <t>LB196311</t>
  </si>
  <si>
    <t>0693717070</t>
  </si>
  <si>
    <t xml:space="preserve"> الزياني</t>
  </si>
  <si>
    <t>23/10/1994 00:00:00</t>
  </si>
  <si>
    <t>BEL HADJ</t>
  </si>
  <si>
    <t>بلحاج</t>
  </si>
  <si>
    <t>ABASSI</t>
  </si>
  <si>
    <t>العباسي</t>
  </si>
  <si>
    <t>17/03/1995 00:00:00</t>
  </si>
  <si>
    <t>22/03/1993 00:00:00</t>
  </si>
  <si>
    <t>MESSAOUI</t>
  </si>
  <si>
    <t>1998112200117</t>
  </si>
  <si>
    <t>CHAKDOUF</t>
  </si>
  <si>
    <t>22/11/1998 00:00:00</t>
  </si>
  <si>
    <t>K545146</t>
  </si>
  <si>
    <t>0605027187</t>
  </si>
  <si>
    <t>شقدوف</t>
  </si>
  <si>
    <t>TAOUNATE</t>
  </si>
  <si>
    <t>HOUARI</t>
  </si>
  <si>
    <t>05/09/1993 00:00:00</t>
  </si>
  <si>
    <t>15/11/1995 00:00:00</t>
  </si>
  <si>
    <t>JEBBAR</t>
  </si>
  <si>
    <t>Bac+5</t>
  </si>
  <si>
    <t>1994102300077</t>
  </si>
  <si>
    <t>SUNDAY OTWEL AKOT</t>
  </si>
  <si>
    <t>AJAWIN</t>
  </si>
  <si>
    <t>SUD-SOUDANAISE</t>
  </si>
  <si>
    <t>A049419L</t>
  </si>
  <si>
    <t>Saoudienne</t>
  </si>
  <si>
    <t>سانداي اوتوبل اكوت</t>
  </si>
  <si>
    <t>اجاوان</t>
  </si>
  <si>
    <t>OUAHABI</t>
  </si>
  <si>
    <t>أسماء</t>
  </si>
  <si>
    <t>FIRDAOUS</t>
  </si>
  <si>
    <t>RACHIDA</t>
  </si>
  <si>
    <t>HOUSSAM</t>
  </si>
  <si>
    <t>حسام</t>
  </si>
  <si>
    <t>اليملاحي</t>
  </si>
  <si>
    <t>البقالي الطاهري</t>
  </si>
  <si>
    <t>HANANE</t>
  </si>
  <si>
    <t>1999052600135</t>
  </si>
  <si>
    <t>OUHINDAN</t>
  </si>
  <si>
    <t>KB167090</t>
  </si>
  <si>
    <t>0636282332</t>
  </si>
  <si>
    <t>وهندان</t>
  </si>
  <si>
    <t>2000011100090</t>
  </si>
  <si>
    <t>ZIAT</t>
  </si>
  <si>
    <t>11/01/2000 00:00:00</t>
  </si>
  <si>
    <t>KB186311</t>
  </si>
  <si>
    <t>0762526440</t>
  </si>
  <si>
    <t>الزيات</t>
  </si>
  <si>
    <t>24/06/1998 00:00:00</t>
  </si>
  <si>
    <t>2000012900087</t>
  </si>
  <si>
    <t>ZAOUI</t>
  </si>
  <si>
    <t>29/01/2000 00:00:00</t>
  </si>
  <si>
    <t>LA179032</t>
  </si>
  <si>
    <t>0636997718</t>
  </si>
  <si>
    <t>زاوي</t>
  </si>
  <si>
    <t>آمنة</t>
  </si>
  <si>
    <t>ENNASERI</t>
  </si>
  <si>
    <t>SIDI EL YAMANI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</si>
  <si>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</si>
  <si>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</si>
  <si>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</si>
  <si>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</si>
  <si>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</si>
  <si>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</si>
  <si>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</si>
  <si>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</si>
  <si>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199309050210</t>
  </si>
  <si>
    <t>KARRAZ MSAOURI</t>
  </si>
  <si>
    <t>MOHAMED ANAS</t>
  </si>
  <si>
    <t>K487486</t>
  </si>
  <si>
    <t>0663632812</t>
  </si>
  <si>
    <t>الخراز المصوري</t>
  </si>
  <si>
    <t>محمد انس</t>
  </si>
  <si>
    <t>1993071500018</t>
  </si>
  <si>
    <t>MAYOU</t>
  </si>
  <si>
    <t>15/07/1993 00:00:00</t>
  </si>
  <si>
    <t>KB134084</t>
  </si>
  <si>
    <t>0681376729</t>
  </si>
  <si>
    <t>مايو</t>
  </si>
  <si>
    <t>1999101300109</t>
  </si>
  <si>
    <t>13/10/1999 00:00:00</t>
  </si>
  <si>
    <t>K545985</t>
  </si>
  <si>
    <t>0655103725</t>
  </si>
  <si>
    <t>1999080200194</t>
  </si>
  <si>
    <t>AOULA</t>
  </si>
  <si>
    <t>02/08/1999 00:00:00</t>
  </si>
  <si>
    <t>KB164965</t>
  </si>
  <si>
    <t>0643958832</t>
  </si>
  <si>
    <t>1997091100207</t>
  </si>
  <si>
    <t>EL FASSI</t>
  </si>
  <si>
    <t>11/09/1997 00:00:00</t>
  </si>
  <si>
    <t>11.09.1997 akssar elkbir</t>
  </si>
  <si>
    <t>K557387</t>
  </si>
  <si>
    <t>0661815158</t>
  </si>
  <si>
    <t>الفاسي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</si>
  <si>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</si>
  <si>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</si>
  <si>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</si>
  <si>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</si>
  <si>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</si>
  <si>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</si>
  <si>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</si>
  <si>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</si>
  <si>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</si>
  <si>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1998072100061</t>
  </si>
  <si>
    <t>SABRI</t>
  </si>
  <si>
    <t>K560925</t>
  </si>
  <si>
    <t>0605013730</t>
  </si>
  <si>
    <t>الصابري</t>
  </si>
  <si>
    <t>1998091000243</t>
  </si>
  <si>
    <t>SADDISS</t>
  </si>
  <si>
    <t>AZYZA</t>
  </si>
  <si>
    <t>OUED EL MAKHAZINE KENITRA</t>
  </si>
  <si>
    <t>KB169842</t>
  </si>
  <si>
    <t>0628611880</t>
  </si>
  <si>
    <t>صديص</t>
  </si>
  <si>
    <t>عزيزة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</si>
  <si>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</si>
  <si>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</si>
  <si>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</si>
  <si>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</si>
  <si>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</si>
  <si>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</si>
  <si>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</si>
  <si>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02/01/1998 00:00:00</t>
  </si>
  <si>
    <t>K547793</t>
  </si>
  <si>
    <t>0688189121</t>
  </si>
  <si>
    <t xml:space="preserve">المحفوظي 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</si>
  <si>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</si>
  <si>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</si>
  <si>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</si>
  <si>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</si>
  <si>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</si>
  <si>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</si>
  <si>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1998090500175</t>
  </si>
  <si>
    <t>ES-SEBYTY</t>
  </si>
  <si>
    <t>sidi el yamani tanger assilah</t>
  </si>
  <si>
    <t>KB183245</t>
  </si>
  <si>
    <t>0602342863</t>
  </si>
  <si>
    <t>السبيطي</t>
  </si>
  <si>
    <t>1999012000280</t>
  </si>
  <si>
    <t>BENDAIFA</t>
  </si>
  <si>
    <t>MERYEM</t>
  </si>
  <si>
    <t>ELKHARROUB TETOUAN</t>
  </si>
  <si>
    <t>KB183885</t>
  </si>
  <si>
    <t>0634614786</t>
  </si>
  <si>
    <t>1999021900128</t>
  </si>
  <si>
    <t>EL YAMLAHI</t>
  </si>
  <si>
    <t>19/02/1999 00:00:00</t>
  </si>
  <si>
    <t>KB175906</t>
  </si>
  <si>
    <t>0648438643</t>
  </si>
  <si>
    <t>1999031400140</t>
  </si>
  <si>
    <t>K569341</t>
  </si>
  <si>
    <t>0695468666</t>
  </si>
  <si>
    <t>2000062000131</t>
  </si>
  <si>
    <t>20/06/2000 00:00:00</t>
  </si>
  <si>
    <t>sour sultanat d'oman</t>
  </si>
  <si>
    <t>KB180925</t>
  </si>
  <si>
    <t>0666682078</t>
  </si>
  <si>
    <t>2000041800102</t>
  </si>
  <si>
    <t>EL OUDRI</t>
  </si>
  <si>
    <t>18/04/2000 00:00:00</t>
  </si>
  <si>
    <t>LB225042</t>
  </si>
  <si>
    <t>0656822744</t>
  </si>
  <si>
    <t>العدري</t>
  </si>
  <si>
    <t>199503170392</t>
  </si>
  <si>
    <t>DRISSI EL BOUZAIDI</t>
  </si>
  <si>
    <t>K520535</t>
  </si>
  <si>
    <t>0607389752</t>
  </si>
  <si>
    <t>الادريسي البوزيدي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</si>
  <si>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</si>
  <si>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</si>
  <si>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</si>
  <si>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</si>
  <si>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</si>
  <si>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</si>
  <si>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</si>
  <si>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</si>
  <si>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</si>
  <si>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</si>
  <si>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</si>
  <si>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</si>
  <si>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</si>
  <si>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</si>
  <si>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07/02/1995 00:00:00</t>
  </si>
  <si>
    <t>sidi kacem</t>
  </si>
  <si>
    <t>RAJAE</t>
  </si>
  <si>
    <t>1997050100129</t>
  </si>
  <si>
    <t>FEKROUNI</t>
  </si>
  <si>
    <t>01/05/1997 00:00:00</t>
  </si>
  <si>
    <t>KB160314</t>
  </si>
  <si>
    <t>0629218222</t>
  </si>
  <si>
    <t>فكروني</t>
  </si>
  <si>
    <t>NADOR</t>
  </si>
  <si>
    <t>IHSSAN</t>
  </si>
  <si>
    <t>17/05/2018</t>
  </si>
  <si>
    <t>23/05/2018</t>
  </si>
  <si>
    <t>Sector</t>
  </si>
  <si>
    <t>Code_Filière</t>
  </si>
  <si>
    <t>Référence Filière</t>
  </si>
  <si>
    <t>Référence Group</t>
  </si>
  <si>
    <t xml:space="preserve">Niveau </t>
  </si>
  <si>
    <t>Code Group</t>
  </si>
  <si>
    <t>AG_INFO_TS</t>
  </si>
  <si>
    <t>NTIC_TDI_TS</t>
  </si>
  <si>
    <t>NTIC_TDM_TS</t>
  </si>
  <si>
    <t>NTIC_TRI_TS</t>
  </si>
  <si>
    <t>NTIC_TMSIR_T</t>
  </si>
  <si>
    <t>1</t>
  </si>
  <si>
    <t>2</t>
  </si>
  <si>
    <t>Cours de jours</t>
  </si>
  <si>
    <t>Type de formation</t>
  </si>
  <si>
    <t>1999110100225</t>
  </si>
  <si>
    <t>BOUMALAL</t>
  </si>
  <si>
    <t>AG_INFO_TS_1A-Infographie (1A)-2018</t>
  </si>
  <si>
    <t>01/11/1999 00:00:00</t>
  </si>
  <si>
    <t>03/05/2018</t>
  </si>
  <si>
    <t>Fnideq</t>
  </si>
  <si>
    <t>kb192657</t>
  </si>
  <si>
    <t>0633096093</t>
  </si>
  <si>
    <t>بملال</t>
  </si>
  <si>
    <t>199702100242</t>
  </si>
  <si>
    <t>AIT EL HOUSSAINE</t>
  </si>
  <si>
    <t>NTIC_TDI_TS_1A-Techniques de Développement Informatique (1A)-2018</t>
  </si>
  <si>
    <t>04/05/2018</t>
  </si>
  <si>
    <t>KB158499</t>
  </si>
  <si>
    <t>0634743266</t>
  </si>
  <si>
    <t xml:space="preserve"> guoart laouama tanger assilah </t>
  </si>
  <si>
    <t>أيت الحسين</t>
  </si>
  <si>
    <t>1996070100305</t>
  </si>
  <si>
    <t>ZBILI</t>
  </si>
  <si>
    <t>M569759</t>
  </si>
  <si>
    <t>0639741434</t>
  </si>
  <si>
    <t>ازبيلي</t>
  </si>
  <si>
    <t>Bac+4</t>
  </si>
  <si>
    <t>1997050600228</t>
  </si>
  <si>
    <t>MEHYAOUI</t>
  </si>
  <si>
    <t>07/05/2018</t>
  </si>
  <si>
    <t>K542287</t>
  </si>
  <si>
    <t>0694645693</t>
  </si>
  <si>
    <t>محيوي</t>
  </si>
  <si>
    <t>2000011200176</t>
  </si>
  <si>
    <t>MRINI</t>
  </si>
  <si>
    <t>12/01/2000 00:00:00</t>
  </si>
  <si>
    <t>14/05/2018</t>
  </si>
  <si>
    <t>KB188237</t>
  </si>
  <si>
    <t>0618933774</t>
  </si>
  <si>
    <t>1997061000326</t>
  </si>
  <si>
    <t>SAJID</t>
  </si>
  <si>
    <t>NTIC_TRI_TS_1A-Techniques des Réseaux Informatiques (1A)-2018</t>
  </si>
  <si>
    <t>El Jadida</t>
  </si>
  <si>
    <t>KB144800</t>
  </si>
  <si>
    <t>0613476563</t>
  </si>
  <si>
    <t>سجيد</t>
  </si>
  <si>
    <t>1999062500253</t>
  </si>
  <si>
    <t>CHAOUKI</t>
  </si>
  <si>
    <t>25/06/1999 00:00:00</t>
  </si>
  <si>
    <t>G556212</t>
  </si>
  <si>
    <t>0620505914</t>
  </si>
  <si>
    <t>شوقي</t>
  </si>
  <si>
    <t xml:space="preserve">نبيل </t>
  </si>
  <si>
    <t>1996041400157</t>
  </si>
  <si>
    <t>MELEHI</t>
  </si>
  <si>
    <t>14/04/1996 00:00:00</t>
  </si>
  <si>
    <t>01/10/2016</t>
  </si>
  <si>
    <t>Ka62151</t>
  </si>
  <si>
    <t>المليحي</t>
  </si>
  <si>
    <t>199606220127</t>
  </si>
  <si>
    <t>CHAT</t>
  </si>
  <si>
    <t>19/05/2018</t>
  </si>
  <si>
    <t>KB144659</t>
  </si>
  <si>
    <t>0644383041</t>
  </si>
  <si>
    <t xml:space="preserve"> hay alia rue ahmed sejlmassi no 15 tanger </t>
  </si>
  <si>
    <t>1998011900300</t>
  </si>
  <si>
    <t>CHAHI</t>
  </si>
  <si>
    <t>K549074</t>
  </si>
  <si>
    <t>0661923880</t>
  </si>
  <si>
    <t>شاهي</t>
  </si>
  <si>
    <t>1999020400224</t>
  </si>
  <si>
    <t>SAMADY</t>
  </si>
  <si>
    <t>NTIC_TDM_TS_1A-Techniques de Développement Multimédia (1A)-2018</t>
  </si>
  <si>
    <t>30/05/2018</t>
  </si>
  <si>
    <t>KB179096</t>
  </si>
  <si>
    <t>0607992469</t>
  </si>
  <si>
    <t>1995102500136</t>
  </si>
  <si>
    <t>BOULKHIR</t>
  </si>
  <si>
    <t>25/10/1995 00:00:00</t>
  </si>
  <si>
    <t>k560715</t>
  </si>
  <si>
    <t>0672185634</t>
  </si>
  <si>
    <t>بولخير</t>
  </si>
  <si>
    <t>1996110300150</t>
  </si>
  <si>
    <t>AZOUGAGH</t>
  </si>
  <si>
    <t>03/11/1996 00:00:00</t>
  </si>
  <si>
    <t>13/06/2018</t>
  </si>
  <si>
    <t>VA133606</t>
  </si>
  <si>
    <t>0665473668</t>
  </si>
  <si>
    <t>199410070221</t>
  </si>
  <si>
    <t>EL AYYAN</t>
  </si>
  <si>
    <t>FOUZIA</t>
  </si>
  <si>
    <t>07/10/1994 00:00:00</t>
  </si>
  <si>
    <t>19/06/2018</t>
  </si>
  <si>
    <t>07/10/1994</t>
  </si>
  <si>
    <t>CD546843</t>
  </si>
  <si>
    <t>0699007388</t>
  </si>
  <si>
    <t>العيان</t>
  </si>
  <si>
    <t>فوزية</t>
  </si>
  <si>
    <t>1999100100245</t>
  </si>
  <si>
    <t>EL ARAARI</t>
  </si>
  <si>
    <t>EL MAHDI</t>
  </si>
  <si>
    <t>01/10/1999 00:00:00</t>
  </si>
  <si>
    <t>K559533</t>
  </si>
  <si>
    <t>0632320976</t>
  </si>
  <si>
    <t>العرعاري</t>
  </si>
  <si>
    <t>1995111500157</t>
  </si>
  <si>
    <t>SBAITI</t>
  </si>
  <si>
    <t>23/06/2018</t>
  </si>
  <si>
    <t>LA153983</t>
  </si>
  <si>
    <t>0676004291</t>
  </si>
  <si>
    <t>1998051500380</t>
  </si>
  <si>
    <t>EL ABDI</t>
  </si>
  <si>
    <t>25/06/2018</t>
  </si>
  <si>
    <t>KB154425</t>
  </si>
  <si>
    <t>0649713845</t>
  </si>
  <si>
    <t>العبدي</t>
  </si>
  <si>
    <t>1997052600249</t>
  </si>
  <si>
    <t>RJEL</t>
  </si>
  <si>
    <t>26/06/2018</t>
  </si>
  <si>
    <t>LA164814</t>
  </si>
  <si>
    <t>0639723791</t>
  </si>
  <si>
    <t>الرجل</t>
  </si>
  <si>
    <t>1999062300236</t>
  </si>
  <si>
    <t>MSSASSI</t>
  </si>
  <si>
    <t>AHMED EL HABIB</t>
  </si>
  <si>
    <t>23/06/1999 00:00:00</t>
  </si>
  <si>
    <t>27/06/2018</t>
  </si>
  <si>
    <t>Paris (France)</t>
  </si>
  <si>
    <t>K535305</t>
  </si>
  <si>
    <t>0658629070</t>
  </si>
  <si>
    <t xml:space="preserve">مساسي </t>
  </si>
  <si>
    <t xml:space="preserve"> أحمد الحبيب</t>
  </si>
  <si>
    <t>2000091200165</t>
  </si>
  <si>
    <t>ACHIK</t>
  </si>
  <si>
    <t>12/09/2000 00:00:00</t>
  </si>
  <si>
    <t>28/06/2018</t>
  </si>
  <si>
    <t>mohammedia</t>
  </si>
  <si>
    <t>KB197943</t>
  </si>
  <si>
    <t>0608917207</t>
  </si>
  <si>
    <t xml:space="preserve"> عاشق</t>
  </si>
  <si>
    <t xml:space="preserve">وئام  </t>
  </si>
  <si>
    <t>199609130261</t>
  </si>
  <si>
    <t>ASBAAI</t>
  </si>
  <si>
    <t>13/09/1996 00:00:00</t>
  </si>
  <si>
    <t>29/06/2018</t>
  </si>
  <si>
    <t>KB126178</t>
  </si>
  <si>
    <t>0671896771</t>
  </si>
  <si>
    <t xml:space="preserve"> AV MLY RACHID VAL FLEURI N°24(ETABLISSEMENT TIGHOURI) TANGER </t>
  </si>
  <si>
    <t>اسباعي</t>
  </si>
  <si>
    <t>1999050300103</t>
  </si>
  <si>
    <t>03/05/1999 00:00:00</t>
  </si>
  <si>
    <t>02/07/2018</t>
  </si>
  <si>
    <t>kb172511</t>
  </si>
  <si>
    <t>0649897106</t>
  </si>
  <si>
    <t>2000042700142</t>
  </si>
  <si>
    <t>OULKADI</t>
  </si>
  <si>
    <t>SOLAIMANE</t>
  </si>
  <si>
    <t>27/04/2000 00:00:00</t>
  </si>
  <si>
    <t>k535405</t>
  </si>
  <si>
    <t>0677417088</t>
  </si>
  <si>
    <t>الولقاضي</t>
  </si>
  <si>
    <t>2000010200341</t>
  </si>
  <si>
    <t>02/01/2000 00:00:00</t>
  </si>
  <si>
    <t>K555627</t>
  </si>
  <si>
    <t>0617464744</t>
  </si>
  <si>
    <t>1997041400238</t>
  </si>
  <si>
    <t>TALLOUHI</t>
  </si>
  <si>
    <t>03/07/2018</t>
  </si>
  <si>
    <t>k549934</t>
  </si>
  <si>
    <t>0691279623</t>
  </si>
  <si>
    <t>الطلوحي</t>
  </si>
  <si>
    <t xml:space="preserve">هيتم </t>
  </si>
  <si>
    <t>1999081200260</t>
  </si>
  <si>
    <t>ELFERDAOUS</t>
  </si>
  <si>
    <t>12/08/1999 00:00:00</t>
  </si>
  <si>
    <t>KB183114</t>
  </si>
  <si>
    <t>0611410513</t>
  </si>
  <si>
    <t>الفرداوس</t>
  </si>
  <si>
    <t>2000053100120</t>
  </si>
  <si>
    <t>31/05/2000 00:00:00</t>
  </si>
  <si>
    <t>31 mai 2000</t>
  </si>
  <si>
    <t>KB181100</t>
  </si>
  <si>
    <t>0606088130</t>
  </si>
  <si>
    <t>1995080600099</t>
  </si>
  <si>
    <t>06/08/1995 00:00:00</t>
  </si>
  <si>
    <t xml:space="preserve">chefchaouen </t>
  </si>
  <si>
    <t>L617883</t>
  </si>
  <si>
    <t>0636155031</t>
  </si>
  <si>
    <t>عبد الكريم</t>
  </si>
  <si>
    <t>199506190115</t>
  </si>
  <si>
    <t>EL HAIDAOUI</t>
  </si>
  <si>
    <t>19/06/1995 00:00:00</t>
  </si>
  <si>
    <t>04/07/2018</t>
  </si>
  <si>
    <t>K506535</t>
  </si>
  <si>
    <t>0661829876</t>
  </si>
  <si>
    <t xml:space="preserve"> Avenue Moulay Rachid Résidence Golden Beach 2 Bloc A 4ème étage N°53 </t>
  </si>
  <si>
    <t>الحيداوي</t>
  </si>
  <si>
    <t>2001041600104</t>
  </si>
  <si>
    <t>FERDAOUSS</t>
  </si>
  <si>
    <t>16/04/2001 00:00:00</t>
  </si>
  <si>
    <t>K567168</t>
  </si>
  <si>
    <t>0603740270</t>
  </si>
  <si>
    <t>1998091100212</t>
  </si>
  <si>
    <t>IAROCHENE</t>
  </si>
  <si>
    <t>11/09/1998 00:00:00</t>
  </si>
  <si>
    <t>KB155259</t>
  </si>
  <si>
    <t>0641054058</t>
  </si>
  <si>
    <t>اعروشن</t>
  </si>
  <si>
    <t>2000091200181</t>
  </si>
  <si>
    <t>05/07/2018</t>
  </si>
  <si>
    <t>K564636</t>
  </si>
  <si>
    <t>1999052700209</t>
  </si>
  <si>
    <t>GHAMMAT</t>
  </si>
  <si>
    <t>K547140</t>
  </si>
  <si>
    <t>0617546560</t>
  </si>
  <si>
    <t>الغماط</t>
  </si>
  <si>
    <t>2000032400160</t>
  </si>
  <si>
    <t>BEKKARI</t>
  </si>
  <si>
    <t>24/03/2000 00:00:00</t>
  </si>
  <si>
    <t>06/07/2018</t>
  </si>
  <si>
    <t>k572547</t>
  </si>
  <si>
    <t>0652084252</t>
  </si>
  <si>
    <t>البكاري</t>
  </si>
  <si>
    <t>خليل</t>
  </si>
  <si>
    <t>2000090100261</t>
  </si>
  <si>
    <t>ESSARROUKH</t>
  </si>
  <si>
    <t>01/09/2000 00:00:00</t>
  </si>
  <si>
    <t>K550254</t>
  </si>
  <si>
    <t>0637806038</t>
  </si>
  <si>
    <t>1998030700267</t>
  </si>
  <si>
    <t>BOUBAL</t>
  </si>
  <si>
    <t>07/03/1998 00:00:00</t>
  </si>
  <si>
    <t>09/07/2018</t>
  </si>
  <si>
    <t>CB315098</t>
  </si>
  <si>
    <t>0636373874</t>
  </si>
  <si>
    <t>بوبال</t>
  </si>
  <si>
    <t>1997032900173</t>
  </si>
  <si>
    <t>KHOUYI</t>
  </si>
  <si>
    <t>29/03/1997 00:00:00</t>
  </si>
  <si>
    <t>SIDI LAMINE KHENIFRA</t>
  </si>
  <si>
    <t>kb154989</t>
  </si>
  <si>
    <t>0629316691</t>
  </si>
  <si>
    <t>خوي</t>
  </si>
  <si>
    <t>1999041400249</t>
  </si>
  <si>
    <t>BOUMERKSSE</t>
  </si>
  <si>
    <t>14/04/1999 00:00:00</t>
  </si>
  <si>
    <t xml:space="preserve">tiznit </t>
  </si>
  <si>
    <t>SH200259</t>
  </si>
  <si>
    <t>0642236989</t>
  </si>
  <si>
    <t>بمركس</t>
  </si>
  <si>
    <t>2000081700178</t>
  </si>
  <si>
    <t>17/08/2000 00:00:00</t>
  </si>
  <si>
    <t>10/07/2018</t>
  </si>
  <si>
    <t>KB208109</t>
  </si>
  <si>
    <t>0654156591</t>
  </si>
  <si>
    <t>2000111700181</t>
  </si>
  <si>
    <t>LAMKADMI</t>
  </si>
  <si>
    <t>17/11/2000 00:00:00</t>
  </si>
  <si>
    <t>A NADOR</t>
  </si>
  <si>
    <t>SB4175</t>
  </si>
  <si>
    <t>0695053199</t>
  </si>
  <si>
    <t>لمقدمي</t>
  </si>
  <si>
    <t xml:space="preserve">فاطمة </t>
  </si>
  <si>
    <t>2000012200186</t>
  </si>
  <si>
    <t>BOURHIL</t>
  </si>
  <si>
    <t>11/07/2018</t>
  </si>
  <si>
    <t>K572283</t>
  </si>
  <si>
    <t>0694308290</t>
  </si>
  <si>
    <t>بورحيل</t>
  </si>
  <si>
    <t xml:space="preserve">أسامة </t>
  </si>
  <si>
    <t>1999060100304</t>
  </si>
  <si>
    <t>SEDDIK</t>
  </si>
  <si>
    <t>12/07/2018</t>
  </si>
  <si>
    <t>KB178677</t>
  </si>
  <si>
    <t>0678894574</t>
  </si>
  <si>
    <t>الصديق</t>
  </si>
  <si>
    <t>1999020800311</t>
  </si>
  <si>
    <t>08/02/1999 00:00:00</t>
  </si>
  <si>
    <t>KA65263</t>
  </si>
  <si>
    <t>0666109355</t>
  </si>
  <si>
    <t>هواري</t>
  </si>
  <si>
    <t>2000022500196</t>
  </si>
  <si>
    <t>ELBARNOUSI</t>
  </si>
  <si>
    <t>25/02/2000 00:00:00</t>
  </si>
  <si>
    <t>LB233131</t>
  </si>
  <si>
    <t>0697090744</t>
  </si>
  <si>
    <t>البرنوصي</t>
  </si>
  <si>
    <t xml:space="preserve">زكرياء </t>
  </si>
  <si>
    <t>1999112800255</t>
  </si>
  <si>
    <t>ELMAYMOUNI</t>
  </si>
  <si>
    <t>28/11/1999 00:00:00</t>
  </si>
  <si>
    <t>KB187653</t>
  </si>
  <si>
    <t>0618504403</t>
  </si>
  <si>
    <t>2000050700172</t>
  </si>
  <si>
    <t>ZAGGUINE</t>
  </si>
  <si>
    <t>07/05/2000 00:00:00</t>
  </si>
  <si>
    <t>K576405</t>
  </si>
  <si>
    <t>0668157762</t>
  </si>
  <si>
    <t>زكين</t>
  </si>
  <si>
    <t>1998091900180</t>
  </si>
  <si>
    <t>JAGHDA</t>
  </si>
  <si>
    <t>19/09/1998 00:00:00</t>
  </si>
  <si>
    <t>13/07/2018</t>
  </si>
  <si>
    <t>K556071</t>
  </si>
  <si>
    <t>0675149877</t>
  </si>
  <si>
    <t>جغدا</t>
  </si>
  <si>
    <t>1998041900069</t>
  </si>
  <si>
    <t>EL MRHARI</t>
  </si>
  <si>
    <t>14/07/2018</t>
  </si>
  <si>
    <t>K555673</t>
  </si>
  <si>
    <t>0629635916</t>
  </si>
  <si>
    <t>1999012600337</t>
  </si>
  <si>
    <t>LAHYANI</t>
  </si>
  <si>
    <t>26/01/1999 00:00:00</t>
  </si>
  <si>
    <t>K546573</t>
  </si>
  <si>
    <t>0659479928</t>
  </si>
  <si>
    <t>لحياني</t>
  </si>
  <si>
    <t xml:space="preserve"> سعد</t>
  </si>
  <si>
    <t>1999032200250</t>
  </si>
  <si>
    <t>BAYA</t>
  </si>
  <si>
    <t>22/03/1999 00:00:00</t>
  </si>
  <si>
    <t>16/07/2018</t>
  </si>
  <si>
    <t>Ben Ahmed</t>
  </si>
  <si>
    <t>K556357</t>
  </si>
  <si>
    <t>0643484307</t>
  </si>
  <si>
    <t>باية</t>
  </si>
  <si>
    <t>1996010400057</t>
  </si>
  <si>
    <t>JOUAY</t>
  </si>
  <si>
    <t>X374387</t>
  </si>
  <si>
    <t>0604614366</t>
  </si>
  <si>
    <t>جواي</t>
  </si>
  <si>
    <t>1998021100092</t>
  </si>
  <si>
    <t>CHOUIBA</t>
  </si>
  <si>
    <t>FIKRI</t>
  </si>
  <si>
    <t>K544355</t>
  </si>
  <si>
    <t>0680970723</t>
  </si>
  <si>
    <t>شويبة</t>
  </si>
  <si>
    <t>فكري</t>
  </si>
  <si>
    <t>1998120200201</t>
  </si>
  <si>
    <t>AYERRAJ</t>
  </si>
  <si>
    <t>MOUHCINE</t>
  </si>
  <si>
    <t>02/12/1998 00:00:00</t>
  </si>
  <si>
    <t>K511886</t>
  </si>
  <si>
    <t>0639681381</t>
  </si>
  <si>
    <t>ايراج</t>
  </si>
  <si>
    <t>1995082000166</t>
  </si>
  <si>
    <t>EL-KASMI</t>
  </si>
  <si>
    <t>20/08/1995 00:00:00</t>
  </si>
  <si>
    <t>kb125084</t>
  </si>
  <si>
    <t>2000012200175</t>
  </si>
  <si>
    <t>AJANDOUZ</t>
  </si>
  <si>
    <t>BENI RZINE CHEFCHAOUEN</t>
  </si>
  <si>
    <t>KB201448</t>
  </si>
  <si>
    <t>0609212536</t>
  </si>
  <si>
    <t>اجندوز</t>
  </si>
  <si>
    <t>199305050434</t>
  </si>
  <si>
    <t>KADDOURI</t>
  </si>
  <si>
    <t>05/05/1993 00:00:00</t>
  </si>
  <si>
    <t>LA140043</t>
  </si>
  <si>
    <t>0645789472</t>
  </si>
  <si>
    <t>1997090400186</t>
  </si>
  <si>
    <t>ES-SAID</t>
  </si>
  <si>
    <t>K551109</t>
  </si>
  <si>
    <t>0627168113</t>
  </si>
  <si>
    <t>الصيد</t>
  </si>
  <si>
    <t>1996072200174</t>
  </si>
  <si>
    <t>BOULERBAH</t>
  </si>
  <si>
    <t>22/07/1996 00:00:00</t>
  </si>
  <si>
    <t>K547522</t>
  </si>
  <si>
    <t>0623917317</t>
  </si>
  <si>
    <t>بولربح</t>
  </si>
  <si>
    <t>1993042100034</t>
  </si>
  <si>
    <t>ES-SATTATI</t>
  </si>
  <si>
    <t>21/04/1993 00:00:00</t>
  </si>
  <si>
    <t>K490282</t>
  </si>
  <si>
    <t>1998080700230</t>
  </si>
  <si>
    <t>SBAI</t>
  </si>
  <si>
    <t>EL JADIDA</t>
  </si>
  <si>
    <t>M609026</t>
  </si>
  <si>
    <t>0669905762</t>
  </si>
  <si>
    <t>السباعي</t>
  </si>
  <si>
    <t>1999012600326</t>
  </si>
  <si>
    <t>EL GOURII</t>
  </si>
  <si>
    <t>K558025</t>
  </si>
  <si>
    <t>0670184718</t>
  </si>
  <si>
    <t>كرييمة</t>
  </si>
  <si>
    <t>الكرعي</t>
  </si>
  <si>
    <t>199212060277</t>
  </si>
  <si>
    <t>BELKHADIR</t>
  </si>
  <si>
    <t>06/12/1992 00:00:00</t>
  </si>
  <si>
    <t>A399773</t>
  </si>
  <si>
    <t>0603869531</t>
  </si>
  <si>
    <t>بالخضير</t>
  </si>
  <si>
    <t>1997092800208</t>
  </si>
  <si>
    <t>28/09/1997 00:00:00</t>
  </si>
  <si>
    <t>K532640</t>
  </si>
  <si>
    <t>0681316343</t>
  </si>
  <si>
    <t>1998030600273</t>
  </si>
  <si>
    <t>EL GAOUDI</t>
  </si>
  <si>
    <t>06/03/1998 00:00:00</t>
  </si>
  <si>
    <t>KB172895</t>
  </si>
  <si>
    <t>0662370493</t>
  </si>
  <si>
    <t>الكعودي</t>
  </si>
  <si>
    <t>1999030700244</t>
  </si>
  <si>
    <t>07/03/1999 00:00:00</t>
  </si>
  <si>
    <t>KB176218</t>
  </si>
  <si>
    <t>0655629701</t>
  </si>
  <si>
    <t>زنيب</t>
  </si>
  <si>
    <t>1998072300204</t>
  </si>
  <si>
    <t>BOUZAABIT</t>
  </si>
  <si>
    <t>KB154724</t>
  </si>
  <si>
    <t>0644411522</t>
  </si>
  <si>
    <t>بوزعبيط</t>
  </si>
  <si>
    <t>1996012600048</t>
  </si>
  <si>
    <t>MOUAOUIA</t>
  </si>
  <si>
    <t>26/01/1996 00:00:00</t>
  </si>
  <si>
    <t>K560768</t>
  </si>
  <si>
    <t>0665812613</t>
  </si>
  <si>
    <t>معاوية</t>
  </si>
  <si>
    <t>2000111800178</t>
  </si>
  <si>
    <t>18/11/2000 00:00:00</t>
  </si>
  <si>
    <t>KB203295</t>
  </si>
  <si>
    <t>0662112671</t>
  </si>
  <si>
    <t>2000051800171</t>
  </si>
  <si>
    <t>18/05/2000 00:00:00</t>
  </si>
  <si>
    <t>K565277</t>
  </si>
  <si>
    <t>0664657945</t>
  </si>
  <si>
    <t>عقار</t>
  </si>
  <si>
    <t>1998060200074</t>
  </si>
  <si>
    <t>ARSALAN</t>
  </si>
  <si>
    <t>02/06/1998 00:00:00</t>
  </si>
  <si>
    <t>K541286</t>
  </si>
  <si>
    <t>0638897389</t>
  </si>
  <si>
    <t xml:space="preserve"> RUE EL JADIDA N 20 TANGER </t>
  </si>
  <si>
    <t xml:space="preserve">ارسلان </t>
  </si>
  <si>
    <t>1999051200189</t>
  </si>
  <si>
    <t>HOBAIBI</t>
  </si>
  <si>
    <t>12/05/1999 00:00:00</t>
  </si>
  <si>
    <t>LB219070</t>
  </si>
  <si>
    <t>0628703648</t>
  </si>
  <si>
    <t>حبيبي</t>
  </si>
  <si>
    <t>1999100200233</t>
  </si>
  <si>
    <t>ABOROUH</t>
  </si>
  <si>
    <t>17/07/2018</t>
  </si>
  <si>
    <t>Talambote chefchaouen</t>
  </si>
  <si>
    <t>KB187793</t>
  </si>
  <si>
    <t>0676576475</t>
  </si>
  <si>
    <t>ابروح</t>
  </si>
  <si>
    <t>1998112100256</t>
  </si>
  <si>
    <t>SIAR</t>
  </si>
  <si>
    <t>NADIR</t>
  </si>
  <si>
    <t>21/11/1998 00:00:00</t>
  </si>
  <si>
    <t>k546668</t>
  </si>
  <si>
    <t>0674839638</t>
  </si>
  <si>
    <t>السيار</t>
  </si>
  <si>
    <t>ندير</t>
  </si>
  <si>
    <t>1997071700308</t>
  </si>
  <si>
    <t>JEIDANE</t>
  </si>
  <si>
    <t>17/07/1997 00:00:00</t>
  </si>
  <si>
    <t>KB138048</t>
  </si>
  <si>
    <t xml:space="preserve">جعيدان </t>
  </si>
  <si>
    <t xml:space="preserve">لمياء </t>
  </si>
  <si>
    <t>2000050400198</t>
  </si>
  <si>
    <t>04/05/2000 00:00:00</t>
  </si>
  <si>
    <t>KB196859</t>
  </si>
  <si>
    <t>0627578760</t>
  </si>
  <si>
    <t>2000012100172</t>
  </si>
  <si>
    <t>SARIH</t>
  </si>
  <si>
    <t>21/01/2000 00:00:00</t>
  </si>
  <si>
    <t>KB174045</t>
  </si>
  <si>
    <t>0657276469</t>
  </si>
  <si>
    <t>صريح</t>
  </si>
  <si>
    <t>1999080300271</t>
  </si>
  <si>
    <t>CHEJJARI</t>
  </si>
  <si>
    <t>03/08/1999 00:00:00</t>
  </si>
  <si>
    <t>KA65279</t>
  </si>
  <si>
    <t>0627740346</t>
  </si>
  <si>
    <t>الشجاري</t>
  </si>
  <si>
    <t>2001012200174</t>
  </si>
  <si>
    <t>SELFATI</t>
  </si>
  <si>
    <t>22/01/2001 00:00:00</t>
  </si>
  <si>
    <t>K573559</t>
  </si>
  <si>
    <t>0607966821</t>
  </si>
  <si>
    <t>السلفاتي</t>
  </si>
  <si>
    <t>2000022300196</t>
  </si>
  <si>
    <t>BELARBI</t>
  </si>
  <si>
    <t>23/02/2000 00:00:00</t>
  </si>
  <si>
    <t>KB198674</t>
  </si>
  <si>
    <t>0615584014</t>
  </si>
  <si>
    <t>2000041200172</t>
  </si>
  <si>
    <t>MOHAMMEDI-IKOBIEN</t>
  </si>
  <si>
    <t>12/04/2000 00:00:00</t>
  </si>
  <si>
    <t>DOUAR OULAD HMID EL KSAR</t>
  </si>
  <si>
    <t>K569131</t>
  </si>
  <si>
    <t>0630289853</t>
  </si>
  <si>
    <t xml:space="preserve">محمادي اقوبعين </t>
  </si>
  <si>
    <t>1998040800217</t>
  </si>
  <si>
    <t>MOHAMED LARBI</t>
  </si>
  <si>
    <t>10/04/1998 00:00:00</t>
  </si>
  <si>
    <t>kb168671</t>
  </si>
  <si>
    <t>1998081300175</t>
  </si>
  <si>
    <t>KHAIRI</t>
  </si>
  <si>
    <t>K553781</t>
  </si>
  <si>
    <t>الخيري</t>
  </si>
  <si>
    <t>1998061400208</t>
  </si>
  <si>
    <t>KB152732</t>
  </si>
  <si>
    <t xml:space="preserve">خليل </t>
  </si>
  <si>
    <t>عابر</t>
  </si>
  <si>
    <t>2000010200290</t>
  </si>
  <si>
    <t>ABBES</t>
  </si>
  <si>
    <t>KB156153</t>
  </si>
  <si>
    <t>0613290319</t>
  </si>
  <si>
    <t>عباس</t>
  </si>
  <si>
    <t>1998021100270</t>
  </si>
  <si>
    <t>BELKAID</t>
  </si>
  <si>
    <t>KB170524</t>
  </si>
  <si>
    <t>0682350025</t>
  </si>
  <si>
    <t>بلقائد</t>
  </si>
  <si>
    <t>1998110500288</t>
  </si>
  <si>
    <t>EL HALEMI</t>
  </si>
  <si>
    <t>05/11/1998 00:00:00</t>
  </si>
  <si>
    <t>KB197090</t>
  </si>
  <si>
    <t>0608045856</t>
  </si>
  <si>
    <t>1998120300275</t>
  </si>
  <si>
    <t>BAKACH</t>
  </si>
  <si>
    <t>03/12/1998 00:00:00</t>
  </si>
  <si>
    <t>k561945</t>
  </si>
  <si>
    <t>البقاش</t>
  </si>
  <si>
    <t>1999010900242</t>
  </si>
  <si>
    <t>BOUTARBOUCH</t>
  </si>
  <si>
    <t>09/01/1999 00:00:00</t>
  </si>
  <si>
    <t>Taza</t>
  </si>
  <si>
    <t>z623106</t>
  </si>
  <si>
    <t>0698154336</t>
  </si>
  <si>
    <t>2000122300165</t>
  </si>
  <si>
    <t>ATTASSI</t>
  </si>
  <si>
    <t>23/12/2000 00:00:00</t>
  </si>
  <si>
    <t>K574311</t>
  </si>
  <si>
    <t>0668343447</t>
  </si>
  <si>
    <t>العطاسي</t>
  </si>
  <si>
    <t>1998041900020</t>
  </si>
  <si>
    <t>DAOUDI</t>
  </si>
  <si>
    <t>KB175711</t>
  </si>
  <si>
    <t>الداودي</t>
  </si>
  <si>
    <t>2000070600200</t>
  </si>
  <si>
    <t>MRABET</t>
  </si>
  <si>
    <t>06/07/2000 00:00:00</t>
  </si>
  <si>
    <t>LB229205</t>
  </si>
  <si>
    <t>0611247611</t>
  </si>
  <si>
    <t>2000010102559</t>
  </si>
  <si>
    <t>SOODI</t>
  </si>
  <si>
    <t>ZOBAIR</t>
  </si>
  <si>
    <t>01/01/2000 00:00:00</t>
  </si>
  <si>
    <t>kb207078</t>
  </si>
  <si>
    <t>0697391068</t>
  </si>
  <si>
    <t>السعدي</t>
  </si>
  <si>
    <t>زبير</t>
  </si>
  <si>
    <t>1998022300309</t>
  </si>
  <si>
    <t>FATIMA-EZZAHRA</t>
  </si>
  <si>
    <t>23/02/1998 00:00:00</t>
  </si>
  <si>
    <t>ER-RICH</t>
  </si>
  <si>
    <t>UB94361</t>
  </si>
  <si>
    <t>0643157695</t>
  </si>
  <si>
    <t>فاكمة الزهراء</t>
  </si>
  <si>
    <t>1999032000367</t>
  </si>
  <si>
    <t>20/03/1999 00:00:00</t>
  </si>
  <si>
    <t>K536992</t>
  </si>
  <si>
    <t>0671034958</t>
  </si>
  <si>
    <t>1998112300283</t>
  </si>
  <si>
    <t>ELAASRI</t>
  </si>
  <si>
    <t>K559751</t>
  </si>
  <si>
    <t>0612532643</t>
  </si>
  <si>
    <t>2000111600170</t>
  </si>
  <si>
    <t>AMRANI</t>
  </si>
  <si>
    <t>16/11/2000 00:00:00</t>
  </si>
  <si>
    <t>KB191011</t>
  </si>
  <si>
    <t>0608191435</t>
  </si>
  <si>
    <t>199312210327</t>
  </si>
  <si>
    <t>BOULALAM</t>
  </si>
  <si>
    <t>TESLAM</t>
  </si>
  <si>
    <t>21/12/1993 00:00:00</t>
  </si>
  <si>
    <t>laayoun</t>
  </si>
  <si>
    <t>SH159745</t>
  </si>
  <si>
    <t>0642803641</t>
  </si>
  <si>
    <t xml:space="preserve"> hay ben kiran rue praincipale N100 </t>
  </si>
  <si>
    <t>بولعلام</t>
  </si>
  <si>
    <t>تسلم</t>
  </si>
  <si>
    <t>1999122300264</t>
  </si>
  <si>
    <t>DOUIYEB</t>
  </si>
  <si>
    <t>ABDELMALEK</t>
  </si>
  <si>
    <t>KB178708</t>
  </si>
  <si>
    <t>0657469279</t>
  </si>
  <si>
    <t>عبد المالك</t>
  </si>
  <si>
    <t>1999020300163</t>
  </si>
  <si>
    <t>ZGUILOUI</t>
  </si>
  <si>
    <t>K561519</t>
  </si>
  <si>
    <t>0639722698</t>
  </si>
  <si>
    <t>الزكلوي</t>
  </si>
  <si>
    <t>1997032400158</t>
  </si>
  <si>
    <t>JAIDI</t>
  </si>
  <si>
    <t>24/03/1997 00:00:00</t>
  </si>
  <si>
    <t>sale</t>
  </si>
  <si>
    <t>KB170978</t>
  </si>
  <si>
    <t>0687168512</t>
  </si>
  <si>
    <t>الجعيدي</t>
  </si>
  <si>
    <t>1999012800175</t>
  </si>
  <si>
    <t>sale bab lamrissa sale</t>
  </si>
  <si>
    <t>KB171075</t>
  </si>
  <si>
    <t>0626656712</t>
  </si>
  <si>
    <t>1997092500144</t>
  </si>
  <si>
    <t>25/09/1997 00:00:00</t>
  </si>
  <si>
    <t>KB146334</t>
  </si>
  <si>
    <t>0697396951</t>
  </si>
  <si>
    <t>1998072900259</t>
  </si>
  <si>
    <t>ELGHERAOUY</t>
  </si>
  <si>
    <t>ZOUHAIR</t>
  </si>
  <si>
    <t>29/07/1998 00:00:00</t>
  </si>
  <si>
    <t>K541501</t>
  </si>
  <si>
    <t>0680166278</t>
  </si>
  <si>
    <t>الغراوي</t>
  </si>
  <si>
    <t>زهير</t>
  </si>
  <si>
    <t>1998122100178</t>
  </si>
  <si>
    <t>SOUFI</t>
  </si>
  <si>
    <t>k556395</t>
  </si>
  <si>
    <t>0636692745</t>
  </si>
  <si>
    <t>صوفي</t>
  </si>
  <si>
    <t>1998091000265</t>
  </si>
  <si>
    <t>AMANKOUR</t>
  </si>
  <si>
    <t>MAHDIA</t>
  </si>
  <si>
    <t xml:space="preserve">CHEFCHAOUEN </t>
  </si>
  <si>
    <t>KB182544</t>
  </si>
  <si>
    <t>0605420994</t>
  </si>
  <si>
    <t>امنكور</t>
  </si>
  <si>
    <t>مهدية</t>
  </si>
  <si>
    <t>1999061600175</t>
  </si>
  <si>
    <t>KA65301</t>
  </si>
  <si>
    <t>0604795343</t>
  </si>
  <si>
    <t>1998040100464</t>
  </si>
  <si>
    <t>ELMRINI</t>
  </si>
  <si>
    <t>KB154407</t>
  </si>
  <si>
    <t>0675348437</t>
  </si>
  <si>
    <t>1998112400260</t>
  </si>
  <si>
    <t>FAKHOUR</t>
  </si>
  <si>
    <t>24/11/1998 00:00:00</t>
  </si>
  <si>
    <t>kb166846</t>
  </si>
  <si>
    <t>0633083702</t>
  </si>
  <si>
    <t>فخور</t>
  </si>
  <si>
    <t>1997022300231</t>
  </si>
  <si>
    <t>CHAMLAL</t>
  </si>
  <si>
    <t>23/02/1997 00:00:00</t>
  </si>
  <si>
    <t>Bni mellal</t>
  </si>
  <si>
    <t>CD489788</t>
  </si>
  <si>
    <t>0664987484</t>
  </si>
  <si>
    <t>شملال</t>
  </si>
  <si>
    <t>2000122500215</t>
  </si>
  <si>
    <t>EL ASERY</t>
  </si>
  <si>
    <t>25/12/2000 00:00:00</t>
  </si>
  <si>
    <t>KB185022</t>
  </si>
  <si>
    <t>2000090100264</t>
  </si>
  <si>
    <t>EL JARYDY</t>
  </si>
  <si>
    <t>KB189779</t>
  </si>
  <si>
    <t>0604157696</t>
  </si>
  <si>
    <t>الجريدي</t>
  </si>
  <si>
    <t>199310040283</t>
  </si>
  <si>
    <t>AMIJJANE</t>
  </si>
  <si>
    <t>MARWANE</t>
  </si>
  <si>
    <t>04/10/1993 00:00:00</t>
  </si>
  <si>
    <t>Ain toujdate</t>
  </si>
  <si>
    <t>DJ20444</t>
  </si>
  <si>
    <t>0649371753</t>
  </si>
  <si>
    <t>عميجان</t>
  </si>
  <si>
    <t>1999081900203</t>
  </si>
  <si>
    <t>BAKKALI TAHRI</t>
  </si>
  <si>
    <t>19/08/1999 00:00:00</t>
  </si>
  <si>
    <t>K559789</t>
  </si>
  <si>
    <t>0609427077</t>
  </si>
  <si>
    <t>1998080100450</t>
  </si>
  <si>
    <t>EL-MESSARI</t>
  </si>
  <si>
    <t>SAHEL LARACHE</t>
  </si>
  <si>
    <t>k560352</t>
  </si>
  <si>
    <t>0659730661</t>
  </si>
  <si>
    <t>1998041900235</t>
  </si>
  <si>
    <t>HAMAMOU</t>
  </si>
  <si>
    <t>R367580</t>
  </si>
  <si>
    <t>0767892051</t>
  </si>
  <si>
    <t>حمامو</t>
  </si>
  <si>
    <t>2000071900171</t>
  </si>
  <si>
    <t>19/07/2000 00:00:00</t>
  </si>
  <si>
    <t>KB191825</t>
  </si>
  <si>
    <t>0612777694</t>
  </si>
  <si>
    <t>2000032300220</t>
  </si>
  <si>
    <t>MOUDDIN</t>
  </si>
  <si>
    <t>DOHA</t>
  </si>
  <si>
    <t>23/03/2000 00:00:00</t>
  </si>
  <si>
    <t>18/07/2018</t>
  </si>
  <si>
    <t>KB162947</t>
  </si>
  <si>
    <t>0601561159</t>
  </si>
  <si>
    <t>ضحى</t>
  </si>
  <si>
    <t>1999043000069</t>
  </si>
  <si>
    <t>FANOUI</t>
  </si>
  <si>
    <t>DIYAE</t>
  </si>
  <si>
    <t>KB185038</t>
  </si>
  <si>
    <t>0699904956</t>
  </si>
  <si>
    <t>فانوي</t>
  </si>
  <si>
    <t>ضياء</t>
  </si>
  <si>
    <t>1999032700241</t>
  </si>
  <si>
    <t>BAHJAT</t>
  </si>
  <si>
    <t>kA66763</t>
  </si>
  <si>
    <t>0662456004</t>
  </si>
  <si>
    <t>بهجت</t>
  </si>
  <si>
    <t>2000071900179</t>
  </si>
  <si>
    <t>JALAL-ZERHOUNI</t>
  </si>
  <si>
    <t>K568586</t>
  </si>
  <si>
    <t>0671863224</t>
  </si>
  <si>
    <t>جلال الزرهوني</t>
  </si>
  <si>
    <t>2000111900183</t>
  </si>
  <si>
    <t>BEL KHEDAR</t>
  </si>
  <si>
    <t>19/11/2000 00:00:00</t>
  </si>
  <si>
    <t>KB194497</t>
  </si>
  <si>
    <t>0695486183</t>
  </si>
  <si>
    <t>بلخضر</t>
  </si>
  <si>
    <t>199505290350</t>
  </si>
  <si>
    <t>29/05/1995 00:00:00</t>
  </si>
  <si>
    <t>KB113950</t>
  </si>
  <si>
    <t>0533353444</t>
  </si>
  <si>
    <t>1997032300140</t>
  </si>
  <si>
    <t>DRAOUI</t>
  </si>
  <si>
    <t>K554850</t>
  </si>
  <si>
    <t>0676873887</t>
  </si>
  <si>
    <t>ادراوي</t>
  </si>
  <si>
    <t>1997043000216</t>
  </si>
  <si>
    <t>ALAMI</t>
  </si>
  <si>
    <t>NAJMEDDINE</t>
  </si>
  <si>
    <t>K547992</t>
  </si>
  <si>
    <t>0777462056</t>
  </si>
  <si>
    <t>نجم الدين</t>
  </si>
  <si>
    <t>1998122100163</t>
  </si>
  <si>
    <t>EN-NALI</t>
  </si>
  <si>
    <t>KB172181</t>
  </si>
  <si>
    <t>0604612301</t>
  </si>
  <si>
    <t>النالي</t>
  </si>
  <si>
    <t>1999010600027</t>
  </si>
  <si>
    <t>ESSOLAYMANI</t>
  </si>
  <si>
    <t>06/01/1999 00:00:00</t>
  </si>
  <si>
    <t>kb140986</t>
  </si>
  <si>
    <t>السليماني</t>
  </si>
  <si>
    <t>1999040600075</t>
  </si>
  <si>
    <t>FARIS</t>
  </si>
  <si>
    <t>06/04/1999 00:00:00</t>
  </si>
  <si>
    <t>KB180523</t>
  </si>
  <si>
    <t>0690891829</t>
  </si>
  <si>
    <t>فارس</t>
  </si>
  <si>
    <t>2000102000199</t>
  </si>
  <si>
    <t>ANOUJA</t>
  </si>
  <si>
    <t>20/10/2000 00:00:00</t>
  </si>
  <si>
    <t>KB190984</t>
  </si>
  <si>
    <t>انجة</t>
  </si>
  <si>
    <t>1999012000251</t>
  </si>
  <si>
    <t>AAMMI</t>
  </si>
  <si>
    <t>MOHAMMED MOSAAB</t>
  </si>
  <si>
    <t>KB158890</t>
  </si>
  <si>
    <t>0607192137</t>
  </si>
  <si>
    <t>عمي</t>
  </si>
  <si>
    <t>محمد مصعب</t>
  </si>
  <si>
    <t>1999081900249</t>
  </si>
  <si>
    <t>EL HARRATI</t>
  </si>
  <si>
    <t>KB184426</t>
  </si>
  <si>
    <t>0622336929</t>
  </si>
  <si>
    <t>الحراثي</t>
  </si>
  <si>
    <t>199501150298</t>
  </si>
  <si>
    <t>SARSRI</t>
  </si>
  <si>
    <t>gznaya tanger</t>
  </si>
  <si>
    <t>K517504</t>
  </si>
  <si>
    <t>0698080033</t>
  </si>
  <si>
    <t xml:space="preserve"> gznaya tanger </t>
  </si>
  <si>
    <t>الصرصري</t>
  </si>
  <si>
    <t>1999041800192</t>
  </si>
  <si>
    <t>JAMAI NAFIA</t>
  </si>
  <si>
    <t>18/04/1999 00:00:00</t>
  </si>
  <si>
    <t>Fes</t>
  </si>
  <si>
    <t>CD711323</t>
  </si>
  <si>
    <t>0623010071</t>
  </si>
  <si>
    <t>الجامعي نافع</t>
  </si>
  <si>
    <t>199603120238</t>
  </si>
  <si>
    <t>KESSABI</t>
  </si>
  <si>
    <t>12/03/1996 00:00:00</t>
  </si>
  <si>
    <t>CD558845</t>
  </si>
  <si>
    <t>0661998173</t>
  </si>
  <si>
    <t xml:space="preserve"> AVENUE FARABI IMMEUBLE 14 FARABI IMMEUBLE 3 APPT11 TANGER </t>
  </si>
  <si>
    <t>قصابي</t>
  </si>
  <si>
    <t>1997043000106</t>
  </si>
  <si>
    <t>SEGUIAR</t>
  </si>
  <si>
    <t>KB148869</t>
  </si>
  <si>
    <t>0651269596</t>
  </si>
  <si>
    <t>اصغيار</t>
  </si>
  <si>
    <t>199502070123</t>
  </si>
  <si>
    <t>WABDI</t>
  </si>
  <si>
    <t>BH467463</t>
  </si>
  <si>
    <t>0625038764</t>
  </si>
  <si>
    <t>وبدي</t>
  </si>
  <si>
    <t>1997042000304</t>
  </si>
  <si>
    <t>ABEZIK</t>
  </si>
  <si>
    <t>talambote chefchaouen</t>
  </si>
  <si>
    <t>k555582</t>
  </si>
  <si>
    <t>0665824611</t>
  </si>
  <si>
    <t>ابزيك</t>
  </si>
  <si>
    <t>1999072000360</t>
  </si>
  <si>
    <t>ZAGAOUI</t>
  </si>
  <si>
    <t>KB193927</t>
  </si>
  <si>
    <t>0608539830</t>
  </si>
  <si>
    <t>2000062900163</t>
  </si>
  <si>
    <t>MAITI</t>
  </si>
  <si>
    <t>29/06/2000 00:00:00</t>
  </si>
  <si>
    <t>KB193485</t>
  </si>
  <si>
    <t>0601973977</t>
  </si>
  <si>
    <t>امعيطي</t>
  </si>
  <si>
    <t>1999032400223</t>
  </si>
  <si>
    <t>24/03/1999 00:00:00</t>
  </si>
  <si>
    <t>KB171400</t>
  </si>
  <si>
    <t>0699820701</t>
  </si>
  <si>
    <t>2000060800193</t>
  </si>
  <si>
    <t>08/06/2000 00:00:00</t>
  </si>
  <si>
    <t>K559724</t>
  </si>
  <si>
    <t>0635312009</t>
  </si>
  <si>
    <t>2000092000183</t>
  </si>
  <si>
    <t xml:space="preserve"> EL ABBASSI</t>
  </si>
  <si>
    <t>20/09/2000 00:00:00</t>
  </si>
  <si>
    <t>ksar elkebir</t>
  </si>
  <si>
    <t>LB229864</t>
  </si>
  <si>
    <t>0618570001</t>
  </si>
  <si>
    <t xml:space="preserve">العباسي </t>
  </si>
  <si>
    <t>بدرالدين</t>
  </si>
  <si>
    <t>2000051100180</t>
  </si>
  <si>
    <t>SOUHAYLA</t>
  </si>
  <si>
    <t>11/05/2000 00:00:00</t>
  </si>
  <si>
    <t>KB192886</t>
  </si>
  <si>
    <t>0658079026</t>
  </si>
  <si>
    <t>2000010102578</t>
  </si>
  <si>
    <t>EL RHAZOUI</t>
  </si>
  <si>
    <t>KB196881</t>
  </si>
  <si>
    <t>0625367026</t>
  </si>
  <si>
    <t xml:space="preserve">الغزوي </t>
  </si>
  <si>
    <t>2000111000229</t>
  </si>
  <si>
    <t>BOUAJOUL</t>
  </si>
  <si>
    <t>10/11/2000 00:00:00</t>
  </si>
  <si>
    <t>KB189345</t>
  </si>
  <si>
    <t>0625762640</t>
  </si>
  <si>
    <t>بوعجول</t>
  </si>
  <si>
    <t>1999021700226</t>
  </si>
  <si>
    <t>EL AMRANI OMARI</t>
  </si>
  <si>
    <t>TAHER</t>
  </si>
  <si>
    <t>17/02/1999 00:00:00</t>
  </si>
  <si>
    <t>K545757</t>
  </si>
  <si>
    <t>0696044120</t>
  </si>
  <si>
    <t>العمراني العماري</t>
  </si>
  <si>
    <t>الطاهر</t>
  </si>
  <si>
    <t>1998040600149</t>
  </si>
  <si>
    <t>AIT MAZIRT</t>
  </si>
  <si>
    <t>06/04/1998 00:00:00</t>
  </si>
  <si>
    <t>TAMALOUKTE</t>
  </si>
  <si>
    <t>JC582544</t>
  </si>
  <si>
    <t>0628863292</t>
  </si>
  <si>
    <t>ايت تمازيرت</t>
  </si>
  <si>
    <t xml:space="preserve">يوسف </t>
  </si>
  <si>
    <t>1998051200294</t>
  </si>
  <si>
    <t>KARABILA</t>
  </si>
  <si>
    <t>12/05/1998 00:00:00</t>
  </si>
  <si>
    <t>kb175767</t>
  </si>
  <si>
    <t>0625345437</t>
  </si>
  <si>
    <t>كربيلة</t>
  </si>
  <si>
    <t>1998010102964</t>
  </si>
  <si>
    <t>AMRANI AGBALOU</t>
  </si>
  <si>
    <t>AYACHA LARACHE</t>
  </si>
  <si>
    <t>KB162546</t>
  </si>
  <si>
    <t>0618119840</t>
  </si>
  <si>
    <t>العمراني اغبالو</t>
  </si>
  <si>
    <t>2000010900201</t>
  </si>
  <si>
    <t>TITA</t>
  </si>
  <si>
    <t>09/01/2000 00:00:00</t>
  </si>
  <si>
    <t>KB176916</t>
  </si>
  <si>
    <t>0696882457</t>
  </si>
  <si>
    <t>1999030300314</t>
  </si>
  <si>
    <t>EL AZHARI</t>
  </si>
  <si>
    <t>03/03/1999 00:00:00</t>
  </si>
  <si>
    <t>KB177618</t>
  </si>
  <si>
    <t>0674815331</t>
  </si>
  <si>
    <t>الازهاري</t>
  </si>
  <si>
    <t>2000012800236</t>
  </si>
  <si>
    <t>FKIH</t>
  </si>
  <si>
    <t>28/01/2000 00:00:00</t>
  </si>
  <si>
    <t>K571339</t>
  </si>
  <si>
    <t>0660652984</t>
  </si>
  <si>
    <t>افقيه</t>
  </si>
  <si>
    <t>2000011200242</t>
  </si>
  <si>
    <t>FKEOUI</t>
  </si>
  <si>
    <t>k572837</t>
  </si>
  <si>
    <t>0615480586</t>
  </si>
  <si>
    <t>الفقيوي</t>
  </si>
  <si>
    <t>2000062000223</t>
  </si>
  <si>
    <t>KHOUSNA</t>
  </si>
  <si>
    <t>Gueznaia</t>
  </si>
  <si>
    <t>K563561</t>
  </si>
  <si>
    <t>0690688584</t>
  </si>
  <si>
    <t>خسنة</t>
  </si>
  <si>
    <t>داوود</t>
  </si>
  <si>
    <t>1998060300194</t>
  </si>
  <si>
    <t>MOKADEM CHOUILI</t>
  </si>
  <si>
    <t>03/06/1998 00:00:00</t>
  </si>
  <si>
    <t>KB167626</t>
  </si>
  <si>
    <t>0634425686</t>
  </si>
  <si>
    <t>المقدم الشويلي</t>
  </si>
  <si>
    <t>2000112000232</t>
  </si>
  <si>
    <t>SHAIMAA</t>
  </si>
  <si>
    <t>20/11/2000 00:00:00</t>
  </si>
  <si>
    <t>19/07/2018</t>
  </si>
  <si>
    <t>K574348</t>
  </si>
  <si>
    <t>0684736005</t>
  </si>
  <si>
    <t>1999122100239</t>
  </si>
  <si>
    <t>AITGRAINE</t>
  </si>
  <si>
    <t>laayoune</t>
  </si>
  <si>
    <t>k549001</t>
  </si>
  <si>
    <t>0661205357</t>
  </si>
  <si>
    <t>ايتكراين</t>
  </si>
  <si>
    <t>1999090400233</t>
  </si>
  <si>
    <t>EL HOUCINE</t>
  </si>
  <si>
    <t>D885196</t>
  </si>
  <si>
    <t>0620848765</t>
  </si>
  <si>
    <t>1999091800098</t>
  </si>
  <si>
    <t>AMRO</t>
  </si>
  <si>
    <t>K568725</t>
  </si>
  <si>
    <t>0657320579</t>
  </si>
  <si>
    <t>أمرو</t>
  </si>
  <si>
    <t>1994022200072</t>
  </si>
  <si>
    <t>BAICH</t>
  </si>
  <si>
    <t>22/02/1994 00:00:00</t>
  </si>
  <si>
    <t>CHEFCHAOUNE</t>
  </si>
  <si>
    <t>KB131618</t>
  </si>
  <si>
    <t>0699871628</t>
  </si>
  <si>
    <t xml:space="preserve">بعيش </t>
  </si>
  <si>
    <t>1999010800323</t>
  </si>
  <si>
    <t>08/01/1999 00:00:00</t>
  </si>
  <si>
    <t>KA59441</t>
  </si>
  <si>
    <t>0632648335</t>
  </si>
  <si>
    <t>1999051600097</t>
  </si>
  <si>
    <t>LABIB</t>
  </si>
  <si>
    <t>ABDELHAK</t>
  </si>
  <si>
    <t>KB176754</t>
  </si>
  <si>
    <t>0688836875</t>
  </si>
  <si>
    <t xml:space="preserve"> لبيب</t>
  </si>
  <si>
    <t>عبدالحق</t>
  </si>
  <si>
    <t>2001010300207</t>
  </si>
  <si>
    <t>ALAOUI HAMDI</t>
  </si>
  <si>
    <t>03/01/2001 00:00:00</t>
  </si>
  <si>
    <t>KB207305</t>
  </si>
  <si>
    <t>0663848631</t>
  </si>
  <si>
    <t>العلوي الحمدي</t>
  </si>
  <si>
    <t>1997123100203</t>
  </si>
  <si>
    <t>TAKEL</t>
  </si>
  <si>
    <t>31/12/1997 00:00:00</t>
  </si>
  <si>
    <t>KB164194</t>
  </si>
  <si>
    <t>0638186683</t>
  </si>
  <si>
    <t xml:space="preserve">التاقل </t>
  </si>
  <si>
    <t>عبدالعالي</t>
  </si>
  <si>
    <t>1998091500411</t>
  </si>
  <si>
    <t>HAMIDA</t>
  </si>
  <si>
    <t>K559577</t>
  </si>
  <si>
    <t>0630943235</t>
  </si>
  <si>
    <t>حميدة</t>
  </si>
  <si>
    <t>1998033000210</t>
  </si>
  <si>
    <t>MENNANA</t>
  </si>
  <si>
    <t>30/03/1998 00:00:00</t>
  </si>
  <si>
    <t>K554021</t>
  </si>
  <si>
    <t>0644423620</t>
  </si>
  <si>
    <t>منانة</t>
  </si>
  <si>
    <t>1998021300196</t>
  </si>
  <si>
    <t>REGADI</t>
  </si>
  <si>
    <t>13/02/1998 00:00:00</t>
  </si>
  <si>
    <t>AIT HARZ ALLAH EL HAJEB</t>
  </si>
  <si>
    <t>KB167758</t>
  </si>
  <si>
    <t>0643233389</t>
  </si>
  <si>
    <t>الركادي</t>
  </si>
  <si>
    <t>199212110199</t>
  </si>
  <si>
    <t>ABDER-RAHIM</t>
  </si>
  <si>
    <t>11/12/1992 00:00:00</t>
  </si>
  <si>
    <t>K478543</t>
  </si>
  <si>
    <t>0650979003</t>
  </si>
  <si>
    <t xml:space="preserve"> 19  RUE MOTOUK EL ROUDANI N° 12 TANGER </t>
  </si>
  <si>
    <t>2000031900176</t>
  </si>
  <si>
    <t>19/03/2000 00:00:00</t>
  </si>
  <si>
    <t xml:space="preserve">ASILAH </t>
  </si>
  <si>
    <t>KA66462</t>
  </si>
  <si>
    <t>0661990215</t>
  </si>
  <si>
    <t xml:space="preserve">الناصري </t>
  </si>
  <si>
    <t xml:space="preserve">شيماء </t>
  </si>
  <si>
    <t>1999091000325</t>
  </si>
  <si>
    <t>EL BOULIFI</t>
  </si>
  <si>
    <t>10/09/1999 00:00:00</t>
  </si>
  <si>
    <t>KB175224</t>
  </si>
  <si>
    <t>0687981514</t>
  </si>
  <si>
    <t>البوليفي</t>
  </si>
  <si>
    <t>2000041500194</t>
  </si>
  <si>
    <t>BEN KRIMOU</t>
  </si>
  <si>
    <t>15/04/2000 00:00:00</t>
  </si>
  <si>
    <t>K571706</t>
  </si>
  <si>
    <t>0612237438</t>
  </si>
  <si>
    <t xml:space="preserve">بن اكريمو </t>
  </si>
  <si>
    <t>1999030100397</t>
  </si>
  <si>
    <t>HAD-DAD</t>
  </si>
  <si>
    <t>01/03/1999 00:00:00</t>
  </si>
  <si>
    <t>KB167044</t>
  </si>
  <si>
    <t>0630090145</t>
  </si>
  <si>
    <t>1999041400205</t>
  </si>
  <si>
    <t>MAARIR</t>
  </si>
  <si>
    <t>k550839</t>
  </si>
  <si>
    <t>0600872284</t>
  </si>
  <si>
    <t>معرير</t>
  </si>
  <si>
    <t>1996100500201</t>
  </si>
  <si>
    <t>KHLEEH</t>
  </si>
  <si>
    <t>05/10/1996 00:00:00</t>
  </si>
  <si>
    <t>KB159533</t>
  </si>
  <si>
    <t>0653485871</t>
  </si>
  <si>
    <t>الخليع</t>
  </si>
  <si>
    <t>2000072600176</t>
  </si>
  <si>
    <t>EL AMIM</t>
  </si>
  <si>
    <t>26/07/2000 00:00:00</t>
  </si>
  <si>
    <t>K577163</t>
  </si>
  <si>
    <t>0698936950</t>
  </si>
  <si>
    <t>العميم</t>
  </si>
  <si>
    <t>1999122100234</t>
  </si>
  <si>
    <t>EL HARITI</t>
  </si>
  <si>
    <t>JBARNA TAZA</t>
  </si>
  <si>
    <t>DJ40359</t>
  </si>
  <si>
    <t>0618451894</t>
  </si>
  <si>
    <t xml:space="preserve"> الحريتي</t>
  </si>
  <si>
    <t>2000041300202</t>
  </si>
  <si>
    <t>EL HAMDOUNI</t>
  </si>
  <si>
    <t>13/04/2000 00:00:00</t>
  </si>
  <si>
    <t>dakhla</t>
  </si>
  <si>
    <t>LB231888</t>
  </si>
  <si>
    <t>0631981975</t>
  </si>
  <si>
    <t>الحمدوني</t>
  </si>
  <si>
    <t>2000101600210</t>
  </si>
  <si>
    <t>FRIZI</t>
  </si>
  <si>
    <t>16/10/2000 00:00:00</t>
  </si>
  <si>
    <t>laouamra larache</t>
  </si>
  <si>
    <t>LB226730</t>
  </si>
  <si>
    <t>0629012179</t>
  </si>
  <si>
    <t>فريزي</t>
  </si>
  <si>
    <t>1999030400157</t>
  </si>
  <si>
    <t>LAARAJ</t>
  </si>
  <si>
    <t>04/03/1999 00:00:00</t>
  </si>
  <si>
    <t>KB170004</t>
  </si>
  <si>
    <t>0667617688</t>
  </si>
  <si>
    <t>لعرج</t>
  </si>
  <si>
    <t>1998092500275</t>
  </si>
  <si>
    <t>EL FARSI</t>
  </si>
  <si>
    <t>GHASSANE</t>
  </si>
  <si>
    <t>25/09/1998 00:00:00</t>
  </si>
  <si>
    <t>KB178908</t>
  </si>
  <si>
    <t>0695099625</t>
  </si>
  <si>
    <t>غسان</t>
  </si>
  <si>
    <t>1999112900110</t>
  </si>
  <si>
    <t>K563862</t>
  </si>
  <si>
    <t>0693949422</t>
  </si>
  <si>
    <t xml:space="preserve">بلال </t>
  </si>
  <si>
    <t>1997081800114</t>
  </si>
  <si>
    <t>KABOUH</t>
  </si>
  <si>
    <t>SAD</t>
  </si>
  <si>
    <t>K544892</t>
  </si>
  <si>
    <t>0619787817</t>
  </si>
  <si>
    <t>قبوع</t>
  </si>
  <si>
    <t>2000101800188</t>
  </si>
  <si>
    <t>KACMI</t>
  </si>
  <si>
    <t>18/10/2000 00:00:00</t>
  </si>
  <si>
    <t>KB198905</t>
  </si>
  <si>
    <t>0676612868</t>
  </si>
  <si>
    <t>قاسمي</t>
  </si>
  <si>
    <t>1997060200296</t>
  </si>
  <si>
    <t>BOUZINAB</t>
  </si>
  <si>
    <t>02/06/1997 00:00:00</t>
  </si>
  <si>
    <t>SIDI EL YAMANI TANGER ASSILAH</t>
  </si>
  <si>
    <t>KA62360</t>
  </si>
  <si>
    <t>0637984182</t>
  </si>
  <si>
    <t>بوزينب</t>
  </si>
  <si>
    <t>1998092900241</t>
  </si>
  <si>
    <t>AJOULIANE</t>
  </si>
  <si>
    <t>bougdour hjar nhal tanjer</t>
  </si>
  <si>
    <t>K546755</t>
  </si>
  <si>
    <t>0659120366</t>
  </si>
  <si>
    <t>اجليان</t>
  </si>
  <si>
    <t>2000050700168</t>
  </si>
  <si>
    <t>BELFKIH</t>
  </si>
  <si>
    <t>JOUAIERIA</t>
  </si>
  <si>
    <t>TDI107</t>
  </si>
  <si>
    <t>k572634</t>
  </si>
  <si>
    <t>0681960015</t>
  </si>
  <si>
    <t>بالفقيه</t>
  </si>
  <si>
    <t>جويرية</t>
  </si>
  <si>
    <t>1993032200056</t>
  </si>
  <si>
    <t>EL MKADDAM</t>
  </si>
  <si>
    <t>ASMA</t>
  </si>
  <si>
    <t>Essaouira</t>
  </si>
  <si>
    <t>N361380</t>
  </si>
  <si>
    <t>0648709047</t>
  </si>
  <si>
    <t>المقدم</t>
  </si>
  <si>
    <t>1998071800176</t>
  </si>
  <si>
    <t>ELHSSAINI</t>
  </si>
  <si>
    <t>18/07/1998 00:00:00</t>
  </si>
  <si>
    <t>K563531</t>
  </si>
  <si>
    <t>0687925799</t>
  </si>
  <si>
    <t>1999111800272</t>
  </si>
  <si>
    <t>SADOUQ</t>
  </si>
  <si>
    <t>18/11/1999 00:00:00</t>
  </si>
  <si>
    <t>20/07/2018</t>
  </si>
  <si>
    <t>KB178021</t>
  </si>
  <si>
    <t>0602927724</t>
  </si>
  <si>
    <t>صدوق</t>
  </si>
  <si>
    <t>1995061800108</t>
  </si>
  <si>
    <t>ARID</t>
  </si>
  <si>
    <t>18/06/1995 00:00:00</t>
  </si>
  <si>
    <t>K541822</t>
  </si>
  <si>
    <t>0699817689</t>
  </si>
  <si>
    <t>عريض</t>
  </si>
  <si>
    <t>2000121300168</t>
  </si>
  <si>
    <t>NTIFI</t>
  </si>
  <si>
    <t>13/12/2000 00:00:00</t>
  </si>
  <si>
    <t>K571326</t>
  </si>
  <si>
    <t>0695678334</t>
  </si>
  <si>
    <t>انتيفي</t>
  </si>
  <si>
    <t>2000031900181</t>
  </si>
  <si>
    <t>IBN EL AZRAQ</t>
  </si>
  <si>
    <t>KB157641</t>
  </si>
  <si>
    <t>0652416833</t>
  </si>
  <si>
    <t>ابن الازرق</t>
  </si>
  <si>
    <t>1997101400171</t>
  </si>
  <si>
    <t>RAHMA</t>
  </si>
  <si>
    <t>KB167784</t>
  </si>
  <si>
    <t>رحمة</t>
  </si>
  <si>
    <t>1999052400097</t>
  </si>
  <si>
    <t>CHAKKOUR</t>
  </si>
  <si>
    <t>24/05/1999 00:00:00</t>
  </si>
  <si>
    <t>k555336</t>
  </si>
  <si>
    <t>K555338</t>
  </si>
  <si>
    <t>0659499809</t>
  </si>
  <si>
    <t>1999061300259</t>
  </si>
  <si>
    <t>SOULAYMANE</t>
  </si>
  <si>
    <t>K567823</t>
  </si>
  <si>
    <t>0639707934</t>
  </si>
  <si>
    <t xml:space="preserve">اهموعدي                                                                                                                                                                                                 </t>
  </si>
  <si>
    <t xml:space="preserve">سليمان </t>
  </si>
  <si>
    <t>1999122300260</t>
  </si>
  <si>
    <t>GUZENAIA TANGER ASSILAH</t>
  </si>
  <si>
    <t>K560726</t>
  </si>
  <si>
    <t>0767317294</t>
  </si>
  <si>
    <t>2000102300188</t>
  </si>
  <si>
    <t>23/10/2000 00:00:00</t>
  </si>
  <si>
    <t>K577080</t>
  </si>
  <si>
    <t>0605489672</t>
  </si>
  <si>
    <t xml:space="preserve">الشركي </t>
  </si>
  <si>
    <t>2000102300189</t>
  </si>
  <si>
    <t>K577081</t>
  </si>
  <si>
    <t>0687582576</t>
  </si>
  <si>
    <t>1999080400265</t>
  </si>
  <si>
    <t>EL BAGHDADI</t>
  </si>
  <si>
    <t>04/08/1999 00:00:00</t>
  </si>
  <si>
    <t>KB168701</t>
  </si>
  <si>
    <t>Youssef</t>
  </si>
  <si>
    <t>1998122200269</t>
  </si>
  <si>
    <t>22/12/1998 00:00:00</t>
  </si>
  <si>
    <t>K563045</t>
  </si>
  <si>
    <t>0634039960</t>
  </si>
  <si>
    <t>1998092300290</t>
  </si>
  <si>
    <t>KHAMKHAMI</t>
  </si>
  <si>
    <t>23/09/1998 00:00:00</t>
  </si>
  <si>
    <t>K526665</t>
  </si>
  <si>
    <t>0693370588</t>
  </si>
  <si>
    <t>خمخامي</t>
  </si>
  <si>
    <t>1997031300236</t>
  </si>
  <si>
    <t>13/03/1997 00:00:00</t>
  </si>
  <si>
    <t>K482304</t>
  </si>
  <si>
    <t>0699253941</t>
  </si>
  <si>
    <t>1998073100234</t>
  </si>
  <si>
    <t>KA66542</t>
  </si>
  <si>
    <t>0696407967</t>
  </si>
  <si>
    <t>1998032400280</t>
  </si>
  <si>
    <t>BOUDIDA</t>
  </si>
  <si>
    <t>K567784</t>
  </si>
  <si>
    <t>بوديدة</t>
  </si>
  <si>
    <t>1996020600200</t>
  </si>
  <si>
    <t>06/02/1996 00:00:00</t>
  </si>
  <si>
    <t>KB150303</t>
  </si>
  <si>
    <t>0627143892</t>
  </si>
  <si>
    <t>بعيش</t>
  </si>
  <si>
    <t>1995010113926</t>
  </si>
  <si>
    <t>MASMOUDI</t>
  </si>
  <si>
    <t>KB175405</t>
  </si>
  <si>
    <t>0690882393</t>
  </si>
  <si>
    <t>1997121400236</t>
  </si>
  <si>
    <t>ERRACHID</t>
  </si>
  <si>
    <t>ZAKARIYA</t>
  </si>
  <si>
    <t>14/12/1997 00:00:00</t>
  </si>
  <si>
    <t>K548195</t>
  </si>
  <si>
    <t>0603460752</t>
  </si>
  <si>
    <t>الرشيد</t>
  </si>
  <si>
    <t>1999033100245</t>
  </si>
  <si>
    <t>EL BOUHSSINI</t>
  </si>
  <si>
    <t>31/03/1999 00:00:00</t>
  </si>
  <si>
    <t>LB222312</t>
  </si>
  <si>
    <t>0627691239</t>
  </si>
  <si>
    <t xml:space="preserve"> البوحسيني</t>
  </si>
  <si>
    <t>2001030500178</t>
  </si>
  <si>
    <t>AZIZI</t>
  </si>
  <si>
    <t>MOATASSIM</t>
  </si>
  <si>
    <t>05/03/2001 00:00:00</t>
  </si>
  <si>
    <t>KB207039</t>
  </si>
  <si>
    <t>العزيزي</t>
  </si>
  <si>
    <t>معتصم</t>
  </si>
  <si>
    <t>2001032800140</t>
  </si>
  <si>
    <t>LOUTFI</t>
  </si>
  <si>
    <t>28/03/2001 00:00:00</t>
  </si>
  <si>
    <t>SIDI BOUTMIME AL HOCEIMA</t>
  </si>
  <si>
    <t>K576997</t>
  </si>
  <si>
    <t>0688107418</t>
  </si>
  <si>
    <t>EL Mourabit</t>
  </si>
  <si>
    <t>Mohammed</t>
  </si>
  <si>
    <t>1997103100119</t>
  </si>
  <si>
    <t>EL MANDILI</t>
  </si>
  <si>
    <t>31/10/1997 00:00:00</t>
  </si>
  <si>
    <t>Ait sidi daoud el haouz</t>
  </si>
  <si>
    <t>KB167792</t>
  </si>
  <si>
    <t>0618755230</t>
  </si>
  <si>
    <t xml:space="preserve">المنديلي </t>
  </si>
  <si>
    <t>1998013100159</t>
  </si>
  <si>
    <t>TRIYAK</t>
  </si>
  <si>
    <t>AYYOUB</t>
  </si>
  <si>
    <t>K561974</t>
  </si>
  <si>
    <t>طريق</t>
  </si>
  <si>
    <t>2001010200239</t>
  </si>
  <si>
    <t>ECH-CHAITAMI</t>
  </si>
  <si>
    <t>02/01/2001 00:00:00</t>
  </si>
  <si>
    <t>Khouribga</t>
  </si>
  <si>
    <t>BB189942</t>
  </si>
  <si>
    <t>0700380855</t>
  </si>
  <si>
    <t>الشيتامي</t>
  </si>
  <si>
    <t>2000020100196</t>
  </si>
  <si>
    <t>EL BOUKHARI</t>
  </si>
  <si>
    <t>01/02/2000 00:00:00</t>
  </si>
  <si>
    <t>K562760</t>
  </si>
  <si>
    <t>0691969730</t>
  </si>
  <si>
    <t>البخاري</t>
  </si>
  <si>
    <t>1996101600191</t>
  </si>
  <si>
    <t>RADIA</t>
  </si>
  <si>
    <t>16/10/1996 00:00:00</t>
  </si>
  <si>
    <t>KB167885</t>
  </si>
  <si>
    <t>0623330588</t>
  </si>
  <si>
    <t>عيادي</t>
  </si>
  <si>
    <t>راضية</t>
  </si>
  <si>
    <t>1997061500349</t>
  </si>
  <si>
    <t>EL KAMOUNI</t>
  </si>
  <si>
    <t>15/06/1997 00:00:00</t>
  </si>
  <si>
    <t>KB159744</t>
  </si>
  <si>
    <t>0635379326</t>
  </si>
  <si>
    <t>الكموني</t>
  </si>
  <si>
    <t>1997061500345</t>
  </si>
  <si>
    <t>ELAMARTI</t>
  </si>
  <si>
    <t>ZAHRAE</t>
  </si>
  <si>
    <t>K563647</t>
  </si>
  <si>
    <t>0698776252</t>
  </si>
  <si>
    <t>العمرتي</t>
  </si>
  <si>
    <t>زهراء</t>
  </si>
  <si>
    <t>1999070600269</t>
  </si>
  <si>
    <t>AKOUDAD</t>
  </si>
  <si>
    <t>BTISSAM</t>
  </si>
  <si>
    <t>06/07/1999 00:00:00</t>
  </si>
  <si>
    <t>06-07-1999</t>
  </si>
  <si>
    <t>KB186896</t>
  </si>
  <si>
    <t>0635691603</t>
  </si>
  <si>
    <t>اقضاض</t>
  </si>
  <si>
    <t>1998102800310</t>
  </si>
  <si>
    <t>DUIEB</t>
  </si>
  <si>
    <t>28/10/1998 00:00:00</t>
  </si>
  <si>
    <t>KB178850</t>
  </si>
  <si>
    <t>0651547355</t>
  </si>
  <si>
    <t>الذويب</t>
  </si>
  <si>
    <t>1999071200255</t>
  </si>
  <si>
    <t>EL KHAMLICHI</t>
  </si>
  <si>
    <t>BNI BCHIR AL HOCEIMA</t>
  </si>
  <si>
    <t>KB192713</t>
  </si>
  <si>
    <t>0604399700</t>
  </si>
  <si>
    <t>1996022400131</t>
  </si>
  <si>
    <t>YASINE</t>
  </si>
  <si>
    <t>KA65335</t>
  </si>
  <si>
    <t>0627753628</t>
  </si>
  <si>
    <t>لزعار</t>
  </si>
  <si>
    <t>1998022600348</t>
  </si>
  <si>
    <t>kb158454</t>
  </si>
  <si>
    <t>0600148479</t>
  </si>
  <si>
    <t>البوهالي</t>
  </si>
  <si>
    <t>1995031900013</t>
  </si>
  <si>
    <t>SOUSSOU</t>
  </si>
  <si>
    <t>19/03/1995 00:00:00</t>
  </si>
  <si>
    <t>L573719</t>
  </si>
  <si>
    <t>0634065159</t>
  </si>
  <si>
    <t>سوسو</t>
  </si>
  <si>
    <t>1999122800267</t>
  </si>
  <si>
    <t>EL-OUAKILI</t>
  </si>
  <si>
    <t>28/12/1999 00:00:00</t>
  </si>
  <si>
    <t>KB189817</t>
  </si>
  <si>
    <t>0767797201</t>
  </si>
  <si>
    <t>1999122200230</t>
  </si>
  <si>
    <t>22/12/1999 00:00:00</t>
  </si>
  <si>
    <t>KSSAR ELKBIR</t>
  </si>
  <si>
    <t>KB191087</t>
  </si>
  <si>
    <t>0624481369</t>
  </si>
  <si>
    <t>1999072800143</t>
  </si>
  <si>
    <t>NHOU</t>
  </si>
  <si>
    <t>28/07/1999 00:00:00</t>
  </si>
  <si>
    <t>chichaoua</t>
  </si>
  <si>
    <t>k565677</t>
  </si>
  <si>
    <t>0663674117</t>
  </si>
  <si>
    <t>النحو</t>
  </si>
  <si>
    <t>1997090900292</t>
  </si>
  <si>
    <t>KALINI</t>
  </si>
  <si>
    <t>K548911</t>
  </si>
  <si>
    <t>0614370128</t>
  </si>
  <si>
    <t>الكليني</t>
  </si>
  <si>
    <t>زايد</t>
  </si>
  <si>
    <t>1996030100254</t>
  </si>
  <si>
    <t>AMAZO</t>
  </si>
  <si>
    <t>01/03/1996 00:00:00</t>
  </si>
  <si>
    <t>AL KHARROUB -TETOUAN</t>
  </si>
  <si>
    <t>L592913</t>
  </si>
  <si>
    <t>0600736351</t>
  </si>
  <si>
    <t>1999041100196</t>
  </si>
  <si>
    <t>KHOUILI</t>
  </si>
  <si>
    <t>11/04/1999 00:00:00</t>
  </si>
  <si>
    <t>ouannana ouazzane</t>
  </si>
  <si>
    <t>GM214019</t>
  </si>
  <si>
    <t>0651677935</t>
  </si>
  <si>
    <t>خويلي</t>
  </si>
  <si>
    <t>2000102900158</t>
  </si>
  <si>
    <t>SALAMA</t>
  </si>
  <si>
    <t>29/10/2000 00:00:00</t>
  </si>
  <si>
    <t>21/07/2018</t>
  </si>
  <si>
    <t>K579144</t>
  </si>
  <si>
    <t>0707632013</t>
  </si>
  <si>
    <t>سلامة</t>
  </si>
  <si>
    <t>احلام</t>
  </si>
  <si>
    <t>1998061300139</t>
  </si>
  <si>
    <t>MARDAZ</t>
  </si>
  <si>
    <t>13/06/1998 00:00:00</t>
  </si>
  <si>
    <t>KB151018</t>
  </si>
  <si>
    <t>0655993926</t>
  </si>
  <si>
    <t>مرداز</t>
  </si>
  <si>
    <t>1999032800173</t>
  </si>
  <si>
    <t>ANIKAD</t>
  </si>
  <si>
    <t>AMJAD</t>
  </si>
  <si>
    <t>28/03/1999 00:00:00</t>
  </si>
  <si>
    <t>LA175488</t>
  </si>
  <si>
    <t>0668181634</t>
  </si>
  <si>
    <t>عنيقد</t>
  </si>
  <si>
    <t>امجد</t>
  </si>
  <si>
    <t>1999120600252</t>
  </si>
  <si>
    <t>06/12/1999 00:00:00</t>
  </si>
  <si>
    <t>K568991</t>
  </si>
  <si>
    <t>0648216989</t>
  </si>
  <si>
    <t>بن عبد الله</t>
  </si>
  <si>
    <t>1995072400142</t>
  </si>
  <si>
    <t>BOUIHROUCHANE</t>
  </si>
  <si>
    <t>24/07/1995 00:00:00</t>
  </si>
  <si>
    <t>FAM EL HISN TATA</t>
  </si>
  <si>
    <t>JY24861</t>
  </si>
  <si>
    <t>0618726485</t>
  </si>
  <si>
    <t>بوهروشان</t>
  </si>
  <si>
    <t>1998072700304</t>
  </si>
  <si>
    <t>EL MAARIF</t>
  </si>
  <si>
    <t>KB175963</t>
  </si>
  <si>
    <t>0690749837</t>
  </si>
  <si>
    <t xml:space="preserve">احمد </t>
  </si>
  <si>
    <t>المعارف</t>
  </si>
  <si>
    <t>1998052900244</t>
  </si>
  <si>
    <t>AFROUNI</t>
  </si>
  <si>
    <t>29/05/1998 00:00:00</t>
  </si>
  <si>
    <t>KB176561</t>
  </si>
  <si>
    <t>0698060240</t>
  </si>
  <si>
    <t>عفروني</t>
  </si>
  <si>
    <t>1996081400142</t>
  </si>
  <si>
    <t>AIT ALLAL</t>
  </si>
  <si>
    <t>K552332</t>
  </si>
  <si>
    <t>0630891104</t>
  </si>
  <si>
    <t>ايت علال</t>
  </si>
  <si>
    <t>199603080145</t>
  </si>
  <si>
    <t>TRIKI</t>
  </si>
  <si>
    <t>08/03/1996 00:00:00</t>
  </si>
  <si>
    <t>K508732</t>
  </si>
  <si>
    <t>0638671919</t>
  </si>
  <si>
    <t xml:space="preserve"> hay jbila tanger </t>
  </si>
  <si>
    <t>التريكي</t>
  </si>
  <si>
    <t>منية</t>
  </si>
  <si>
    <t>1999060500246</t>
  </si>
  <si>
    <t>EL HAJE</t>
  </si>
  <si>
    <t>KB204696</t>
  </si>
  <si>
    <t>0656907461</t>
  </si>
  <si>
    <t>الحجي</t>
  </si>
  <si>
    <t>1999072100208</t>
  </si>
  <si>
    <t>CHLAIHIYA</t>
  </si>
  <si>
    <t>21/07/1999 00:00:00</t>
  </si>
  <si>
    <t>LB216123</t>
  </si>
  <si>
    <t>0691793987</t>
  </si>
  <si>
    <t>الشليحية</t>
  </si>
  <si>
    <t>1998100300273</t>
  </si>
  <si>
    <t>03/10/1998 00:00:00</t>
  </si>
  <si>
    <t>K559013</t>
  </si>
  <si>
    <t>0633254991</t>
  </si>
  <si>
    <t>أجبار</t>
  </si>
  <si>
    <t>1996070800127</t>
  </si>
  <si>
    <t>RAHOUI</t>
  </si>
  <si>
    <t>08/07/1996 00:00:00</t>
  </si>
  <si>
    <t>23/07/2018</t>
  </si>
  <si>
    <t>kb144546</t>
  </si>
  <si>
    <t>0615892921</t>
  </si>
  <si>
    <t>رحوي</t>
  </si>
  <si>
    <t>1999041600167</t>
  </si>
  <si>
    <t>DADI</t>
  </si>
  <si>
    <t>NTIC_TMSIR_T_1A-Technicien en Maintenance et Support Informatique et Réseaux (1A)-2018</t>
  </si>
  <si>
    <t>16/04/1999 00:00:00</t>
  </si>
  <si>
    <t>K500816</t>
  </si>
  <si>
    <t>0612203748</t>
  </si>
  <si>
    <t>دادي</t>
  </si>
  <si>
    <t>1998062600353</t>
  </si>
  <si>
    <t>REDDAM</t>
  </si>
  <si>
    <t>26/06/1998 00:00:00</t>
  </si>
  <si>
    <t>KB176074</t>
  </si>
  <si>
    <t>0638956646</t>
  </si>
  <si>
    <t>الردام</t>
  </si>
  <si>
    <t>1998112200260</t>
  </si>
  <si>
    <t>DOUCH</t>
  </si>
  <si>
    <t>OIFILA</t>
  </si>
  <si>
    <t xml:space="preserve">trougout driouch </t>
  </si>
  <si>
    <t>KB176772</t>
  </si>
  <si>
    <t>0672397522</t>
  </si>
  <si>
    <t>دوش</t>
  </si>
  <si>
    <t>وفيلة</t>
  </si>
  <si>
    <t>1998040100482</t>
  </si>
  <si>
    <t xml:space="preserve">Tanger dradeb </t>
  </si>
  <si>
    <t>k559795</t>
  </si>
  <si>
    <t>0612787534</t>
  </si>
  <si>
    <t xml:space="preserve"> الفتوح</t>
  </si>
  <si>
    <t xml:space="preserve">زهير </t>
  </si>
  <si>
    <t>1999052200106</t>
  </si>
  <si>
    <t>EL KHIYAMI</t>
  </si>
  <si>
    <t>22/05/1999 00:00:00</t>
  </si>
  <si>
    <t>KB188843</t>
  </si>
  <si>
    <t>0607301404</t>
  </si>
  <si>
    <t>الخيامي</t>
  </si>
  <si>
    <t>1999052100226</t>
  </si>
  <si>
    <t>EL GHZAOUI</t>
  </si>
  <si>
    <t>LC323274</t>
  </si>
  <si>
    <t>0663318892</t>
  </si>
  <si>
    <t>2001012600157</t>
  </si>
  <si>
    <t>EL GHAZAOUI</t>
  </si>
  <si>
    <t>26/01/2001 00:00:00</t>
  </si>
  <si>
    <t>CHEFCHAOUN</t>
  </si>
  <si>
    <t>LC335460</t>
  </si>
  <si>
    <t>0672044765</t>
  </si>
  <si>
    <t>الغزاوي</t>
  </si>
  <si>
    <t>1999090800178</t>
  </si>
  <si>
    <t>LAHSSINI</t>
  </si>
  <si>
    <t>MAHDI</t>
  </si>
  <si>
    <t>K564290</t>
  </si>
  <si>
    <t>0611532816</t>
  </si>
  <si>
    <t>لحسيني</t>
  </si>
  <si>
    <t>2001032100131</t>
  </si>
  <si>
    <t>SAIH</t>
  </si>
  <si>
    <t>21/03/2001 00:00:00</t>
  </si>
  <si>
    <t>KB189373</t>
  </si>
  <si>
    <t>السايح</t>
  </si>
  <si>
    <t>2000080600165</t>
  </si>
  <si>
    <t>FADILI</t>
  </si>
  <si>
    <t>06/08/2000 00:00:00</t>
  </si>
  <si>
    <t>K532458</t>
  </si>
  <si>
    <t>فضيلي</t>
  </si>
  <si>
    <t>1997070100351</t>
  </si>
  <si>
    <t>GHACHAMA</t>
  </si>
  <si>
    <t>SELAYMAN</t>
  </si>
  <si>
    <t xml:space="preserve"> BOU JEDYANE LARACHE</t>
  </si>
  <si>
    <t>LB218848</t>
  </si>
  <si>
    <t>0605661957</t>
  </si>
  <si>
    <t>غشامة</t>
  </si>
  <si>
    <t>199609200181</t>
  </si>
  <si>
    <t>ERRAJY</t>
  </si>
  <si>
    <t>20/09/1996 00:00:00</t>
  </si>
  <si>
    <t>KB134816</t>
  </si>
  <si>
    <t>0662392769</t>
  </si>
  <si>
    <t xml:space="preserve"> LOTS EL MERS 2 N 13 MERS TANGER </t>
  </si>
  <si>
    <t>الراجي</t>
  </si>
  <si>
    <t>1999080400133</t>
  </si>
  <si>
    <t>ZINAH</t>
  </si>
  <si>
    <t>K563515</t>
  </si>
  <si>
    <t>0691471385</t>
  </si>
  <si>
    <t>زينح</t>
  </si>
  <si>
    <t>1999101200278</t>
  </si>
  <si>
    <t>K562003</t>
  </si>
  <si>
    <t>0666065466</t>
  </si>
  <si>
    <t>الحسني</t>
  </si>
  <si>
    <t>2000070800212</t>
  </si>
  <si>
    <t>MOUDDEN</t>
  </si>
  <si>
    <t>MOHAMED EL AMINE</t>
  </si>
  <si>
    <t>08/07/2000 00:00:00</t>
  </si>
  <si>
    <t>K559772</t>
  </si>
  <si>
    <t>0627873881</t>
  </si>
  <si>
    <t xml:space="preserve">محمد الأمين </t>
  </si>
  <si>
    <t>1999040400189</t>
  </si>
  <si>
    <t>TAMYACHTE</t>
  </si>
  <si>
    <t>04/04/1999 00:00:00</t>
  </si>
  <si>
    <t>KB176253</t>
  </si>
  <si>
    <t>0604570666</t>
  </si>
  <si>
    <t>تامياشت</t>
  </si>
  <si>
    <t>2000050500254</t>
  </si>
  <si>
    <t>BENJELLOUN</t>
  </si>
  <si>
    <t>05/05/2000 00:00:00</t>
  </si>
  <si>
    <t>KB148314</t>
  </si>
  <si>
    <t>0637805235</t>
  </si>
  <si>
    <t>ابن جلون</t>
  </si>
  <si>
    <t>2000081700194</t>
  </si>
  <si>
    <t>MALAK</t>
  </si>
  <si>
    <t>K560555</t>
  </si>
  <si>
    <t>0659691986</t>
  </si>
  <si>
    <t>ملاك</t>
  </si>
  <si>
    <t>2000022100142</t>
  </si>
  <si>
    <t>SOROUR</t>
  </si>
  <si>
    <t>21/02/2000 00:00:00</t>
  </si>
  <si>
    <t>K566855</t>
  </si>
  <si>
    <t>0669259346</t>
  </si>
  <si>
    <t>صرور</t>
  </si>
  <si>
    <t>1998032100249</t>
  </si>
  <si>
    <t>21/03/1998 00:00:00</t>
  </si>
  <si>
    <t>k546212</t>
  </si>
  <si>
    <t>1995032100103</t>
  </si>
  <si>
    <t>AFRAITE</t>
  </si>
  <si>
    <t>HAGER</t>
  </si>
  <si>
    <t>21/03/1995 00:00:00</t>
  </si>
  <si>
    <t>KB120576</t>
  </si>
  <si>
    <t>0666095472</t>
  </si>
  <si>
    <t>عفريط</t>
  </si>
  <si>
    <t>1995072600033</t>
  </si>
  <si>
    <t>HAKRA</t>
  </si>
  <si>
    <t>26/07/1995 00:00:00</t>
  </si>
  <si>
    <t>K531761</t>
  </si>
  <si>
    <t>0636612725</t>
  </si>
  <si>
    <t>حكرة</t>
  </si>
  <si>
    <t>1997070400260</t>
  </si>
  <si>
    <t>BOUKHARI</t>
  </si>
  <si>
    <t>l610412</t>
  </si>
  <si>
    <t>0670135487</t>
  </si>
  <si>
    <t>boukhari</t>
  </si>
  <si>
    <t>chaimae</t>
  </si>
  <si>
    <t>1999110900257</t>
  </si>
  <si>
    <t>EL OTHMANI</t>
  </si>
  <si>
    <t>09/11/1999 00:00:00</t>
  </si>
  <si>
    <t>kb177752</t>
  </si>
  <si>
    <t>0675363611</t>
  </si>
  <si>
    <t>العثماني</t>
  </si>
  <si>
    <t>1999052000312</t>
  </si>
  <si>
    <t>KENNANI</t>
  </si>
  <si>
    <t>20/05/1999 00:00:00</t>
  </si>
  <si>
    <t>KB190289</t>
  </si>
  <si>
    <t>0668473542</t>
  </si>
  <si>
    <t>الكناني</t>
  </si>
  <si>
    <t>1999042100232</t>
  </si>
  <si>
    <t>LAASSAL</t>
  </si>
  <si>
    <t>21/04/1999 00:00:00</t>
  </si>
  <si>
    <t>K560111</t>
  </si>
  <si>
    <t>لعسل</t>
  </si>
  <si>
    <t>1998112300204</t>
  </si>
  <si>
    <t>DAHDOUH</t>
  </si>
  <si>
    <t>KB168173</t>
  </si>
  <si>
    <t>0633658534</t>
  </si>
  <si>
    <t>الدهدوه</t>
  </si>
  <si>
    <t>1995111500143</t>
  </si>
  <si>
    <t>K550349</t>
  </si>
  <si>
    <t>0691935048</t>
  </si>
  <si>
    <t>1998062800076</t>
  </si>
  <si>
    <t>BEN HALA</t>
  </si>
  <si>
    <t>K559928</t>
  </si>
  <si>
    <t>0617634767</t>
  </si>
  <si>
    <t>بنهالة</t>
  </si>
  <si>
    <t>1996073100145</t>
  </si>
  <si>
    <t>IBBA</t>
  </si>
  <si>
    <t>31/07/1996 00:00:00</t>
  </si>
  <si>
    <t>k549317</t>
  </si>
  <si>
    <t>0608462227</t>
  </si>
  <si>
    <t>199607170307</t>
  </si>
  <si>
    <t>TAOURATI</t>
  </si>
  <si>
    <t>17/07/1996 00:00:00</t>
  </si>
  <si>
    <t>Ksar El Kébir</t>
  </si>
  <si>
    <t>LB211138</t>
  </si>
  <si>
    <t>0697192201</t>
  </si>
  <si>
    <t xml:space="preserve"> Hay marche verte GR 'D' Rue 6 N° 22 Ksar El Kébir </t>
  </si>
  <si>
    <t>التوراتي</t>
  </si>
  <si>
    <t>2000031600162</t>
  </si>
  <si>
    <t>BOUHAYOUF</t>
  </si>
  <si>
    <t>16/03/2000 00:00:00</t>
  </si>
  <si>
    <t>KB190819</t>
  </si>
  <si>
    <t>0655577966</t>
  </si>
  <si>
    <t>Hafsa</t>
  </si>
  <si>
    <t>1999050400230</t>
  </si>
  <si>
    <t>EL ALAOUI</t>
  </si>
  <si>
    <t>04/05/1999 00:00:00</t>
  </si>
  <si>
    <t>k567789</t>
  </si>
  <si>
    <t>0657975878</t>
  </si>
  <si>
    <t>1999022300215</t>
  </si>
  <si>
    <t>ELKETTANI</t>
  </si>
  <si>
    <t>24/07/2018</t>
  </si>
  <si>
    <t>k569589</t>
  </si>
  <si>
    <t>0629399190</t>
  </si>
  <si>
    <t xml:space="preserve">الكتاني </t>
  </si>
  <si>
    <t>1996052600174</t>
  </si>
  <si>
    <t>TAAKOUFT</t>
  </si>
  <si>
    <t>KB157801</t>
  </si>
  <si>
    <t>0672018813</t>
  </si>
  <si>
    <t>تعقوفت</t>
  </si>
  <si>
    <t>1990031700011</t>
  </si>
  <si>
    <t>EL MOKAFIH</t>
  </si>
  <si>
    <t>SAMIA</t>
  </si>
  <si>
    <t>17/03/1990 00:00:00</t>
  </si>
  <si>
    <t>CD185299</t>
  </si>
  <si>
    <t>0679119120</t>
  </si>
  <si>
    <t>المكافح</t>
  </si>
  <si>
    <t>1999082500319</t>
  </si>
  <si>
    <t>ED-DOKKALY</t>
  </si>
  <si>
    <t>RC33155</t>
  </si>
  <si>
    <t>0659313623</t>
  </si>
  <si>
    <t xml:space="preserve">الدوكالي </t>
  </si>
  <si>
    <t>1999090900147</t>
  </si>
  <si>
    <t>MOHAMED AZIZ</t>
  </si>
  <si>
    <t>09/09/1999 00:00:00</t>
  </si>
  <si>
    <t>KB170142</t>
  </si>
  <si>
    <t>محمد عزيز</t>
  </si>
  <si>
    <t>2000080100284</t>
  </si>
  <si>
    <t>DERDOUCH</t>
  </si>
  <si>
    <t>01/08/2000 00:00:00</t>
  </si>
  <si>
    <t>GB264305</t>
  </si>
  <si>
    <t>0623452974</t>
  </si>
  <si>
    <t>دردوش</t>
  </si>
  <si>
    <t>1997062000357</t>
  </si>
  <si>
    <t>DGHOUGHI</t>
  </si>
  <si>
    <t>ABDELGHANI</t>
  </si>
  <si>
    <t>m'tal sidi bennour</t>
  </si>
  <si>
    <t>KB156024</t>
  </si>
  <si>
    <t>0609905607</t>
  </si>
  <si>
    <t xml:space="preserve">الدغوعي </t>
  </si>
  <si>
    <t>عبد الغني</t>
  </si>
  <si>
    <t>1999102200231</t>
  </si>
  <si>
    <t>DEROUI</t>
  </si>
  <si>
    <t>K558724</t>
  </si>
  <si>
    <t>0611593652</t>
  </si>
  <si>
    <t xml:space="preserve">دروي  </t>
  </si>
  <si>
    <t>1994110400058</t>
  </si>
  <si>
    <t>NAHI</t>
  </si>
  <si>
    <t>04/11/1994 00:00:00</t>
  </si>
  <si>
    <t>K499657</t>
  </si>
  <si>
    <t>0624155618</t>
  </si>
  <si>
    <t>نحي</t>
  </si>
  <si>
    <t>1999122300208</t>
  </si>
  <si>
    <t>Oulad Zbair Taza</t>
  </si>
  <si>
    <t>KB182168</t>
  </si>
  <si>
    <t>0603409386</t>
  </si>
  <si>
    <t>1998080700278</t>
  </si>
  <si>
    <t>DOUKKALI</t>
  </si>
  <si>
    <t>K556290</t>
  </si>
  <si>
    <t>0612517331</t>
  </si>
  <si>
    <t>الدكالي</t>
  </si>
  <si>
    <t>2000122600175</t>
  </si>
  <si>
    <t>LAMRINI</t>
  </si>
  <si>
    <t>26/12/2000 00:00:00</t>
  </si>
  <si>
    <t>kB205552</t>
  </si>
  <si>
    <t>0696118048</t>
  </si>
  <si>
    <t xml:space="preserve"> المريني</t>
  </si>
  <si>
    <t>1998031500279</t>
  </si>
  <si>
    <t>EL MARNISSI</t>
  </si>
  <si>
    <t>15/03/1998 00:00:00</t>
  </si>
  <si>
    <t>Libye  benghazi</t>
  </si>
  <si>
    <t>KB122719</t>
  </si>
  <si>
    <t>0674078465</t>
  </si>
  <si>
    <t>المرنيسي</t>
  </si>
  <si>
    <t>1999051500255</t>
  </si>
  <si>
    <t>ETTOUBI</t>
  </si>
  <si>
    <t>KA65032</t>
  </si>
  <si>
    <t>0691494057</t>
  </si>
  <si>
    <t>الطوبي</t>
  </si>
  <si>
    <t>1998051300269</t>
  </si>
  <si>
    <t>MADANI</t>
  </si>
  <si>
    <t>13/05/1998 00:00:00</t>
  </si>
  <si>
    <t>KB177757</t>
  </si>
  <si>
    <t>0691500758</t>
  </si>
  <si>
    <t>مدني</t>
  </si>
  <si>
    <t>2000051200176</t>
  </si>
  <si>
    <t>ACHOUHAM</t>
  </si>
  <si>
    <t>FAICAL</t>
  </si>
  <si>
    <t>12/05/2000 00:00:00</t>
  </si>
  <si>
    <t>KB194622</t>
  </si>
  <si>
    <t>0694395419</t>
  </si>
  <si>
    <t>أشهام</t>
  </si>
  <si>
    <t>فيصل</t>
  </si>
  <si>
    <t>2000091000217</t>
  </si>
  <si>
    <t>AMAHDI</t>
  </si>
  <si>
    <t>10/09/2000 00:00:00</t>
  </si>
  <si>
    <t>10/09/2000</t>
  </si>
  <si>
    <t>KB179248</t>
  </si>
  <si>
    <t>0658267206</t>
  </si>
  <si>
    <t>امهدي</t>
  </si>
  <si>
    <t>1996032700089</t>
  </si>
  <si>
    <t>OUAFIDI GORFETI</t>
  </si>
  <si>
    <t>FERDAOUES</t>
  </si>
  <si>
    <t>27/03/1996 00:00:00</t>
  </si>
  <si>
    <t>K534905</t>
  </si>
  <si>
    <t>0604048019</t>
  </si>
  <si>
    <t>1996101800177</t>
  </si>
  <si>
    <t>EL KHADYRY</t>
  </si>
  <si>
    <t>18/10/1996 00:00:00</t>
  </si>
  <si>
    <t>LB194266</t>
  </si>
  <si>
    <t>0654352769</t>
  </si>
  <si>
    <t>الخديري</t>
  </si>
  <si>
    <t>2000110500168</t>
  </si>
  <si>
    <t>TAOUDAN</t>
  </si>
  <si>
    <t>05/11/2000 00:00:00</t>
  </si>
  <si>
    <t>KB207715</t>
  </si>
  <si>
    <t>0677490658</t>
  </si>
  <si>
    <t>طودان</t>
  </si>
  <si>
    <t>1994092700004</t>
  </si>
  <si>
    <t>FARES</t>
  </si>
  <si>
    <t>27/09/1994 00:00:00</t>
  </si>
  <si>
    <t xml:space="preserve">TAHLA TAZA </t>
  </si>
  <si>
    <t>K523021</t>
  </si>
  <si>
    <t>0607980704</t>
  </si>
  <si>
    <t xml:space="preserve"> HAY MESNANA HOUMAT TOUL TANGER </t>
  </si>
  <si>
    <t>1996092800138</t>
  </si>
  <si>
    <t>EL KHMISSI</t>
  </si>
  <si>
    <t>28/09/1996 00:00:00</t>
  </si>
  <si>
    <t>tassift chefchaouen</t>
  </si>
  <si>
    <t>kb147795</t>
  </si>
  <si>
    <t>0672616729</t>
  </si>
  <si>
    <t>الخميسي</t>
  </si>
  <si>
    <t>1999031300222</t>
  </si>
  <si>
    <t>CHARAB</t>
  </si>
  <si>
    <t>CHIMAE</t>
  </si>
  <si>
    <t>13/03/1999 00:00:00</t>
  </si>
  <si>
    <t>KB190881</t>
  </si>
  <si>
    <t>0652422159</t>
  </si>
  <si>
    <t>شراب</t>
  </si>
  <si>
    <t>1998123000173</t>
  </si>
  <si>
    <t>ES-SIAR</t>
  </si>
  <si>
    <t>30/12/1998 00:00:00</t>
  </si>
  <si>
    <t>GB253182</t>
  </si>
  <si>
    <t>0622343167</t>
  </si>
  <si>
    <t>2000011700242</t>
  </si>
  <si>
    <t>EL BOUHATI</t>
  </si>
  <si>
    <t>17/01/2000 00:00:00</t>
  </si>
  <si>
    <t>Ketama-Hocima</t>
  </si>
  <si>
    <t>KB191977</t>
  </si>
  <si>
    <t>0674049271</t>
  </si>
  <si>
    <t xml:space="preserve">البحاتي  </t>
  </si>
  <si>
    <t>1998071500255</t>
  </si>
  <si>
    <t>CHTITIH</t>
  </si>
  <si>
    <t>15/07/1998 00:00:00</t>
  </si>
  <si>
    <t>KB169269</t>
  </si>
  <si>
    <t>0699494630</t>
  </si>
  <si>
    <t xml:space="preserve">اشطيطيح </t>
  </si>
  <si>
    <t>1999021800213</t>
  </si>
  <si>
    <t>BORNI</t>
  </si>
  <si>
    <t>18/02/1999 00:00:00</t>
  </si>
  <si>
    <t>K552748</t>
  </si>
  <si>
    <t>0660856506</t>
  </si>
  <si>
    <t xml:space="preserve">                                                      برني</t>
  </si>
  <si>
    <t xml:space="preserve">                                                      امينة</t>
  </si>
  <si>
    <t>2001011300163</t>
  </si>
  <si>
    <t>OOTOUK</t>
  </si>
  <si>
    <t>13/01/2001 00:00:00</t>
  </si>
  <si>
    <t>25/07/2018</t>
  </si>
  <si>
    <t>K540972</t>
  </si>
  <si>
    <t>0621531921</t>
  </si>
  <si>
    <t>اعتوق</t>
  </si>
  <si>
    <t>2001012800179</t>
  </si>
  <si>
    <t>28/01/2001 00:00:00</t>
  </si>
  <si>
    <t>KB144390</t>
  </si>
  <si>
    <t>0621868146</t>
  </si>
  <si>
    <t>199709070158</t>
  </si>
  <si>
    <t>KB162345</t>
  </si>
  <si>
    <t>0699959899</t>
  </si>
  <si>
    <t>1996110200161</t>
  </si>
  <si>
    <t>HATTAB LARAICHI</t>
  </si>
  <si>
    <t>02/11/1996 00:00:00</t>
  </si>
  <si>
    <t>k551318</t>
  </si>
  <si>
    <t>0639434652</t>
  </si>
  <si>
    <t>الحطاب العرائشي</t>
  </si>
  <si>
    <t>1997071900164</t>
  </si>
  <si>
    <t>EL BOUZIDI</t>
  </si>
  <si>
    <t>19/07/1997 00:00:00</t>
  </si>
  <si>
    <t>HAY EL BOUGHEZ RUE 20 N 04 TANGER</t>
  </si>
  <si>
    <t>KB153350</t>
  </si>
  <si>
    <t>0663676618</t>
  </si>
  <si>
    <t xml:space="preserve">البوزيدي </t>
  </si>
  <si>
    <t xml:space="preserve"> سلمان</t>
  </si>
  <si>
    <t>1997071000366</t>
  </si>
  <si>
    <t>EL HICHOU</t>
  </si>
  <si>
    <t>K530082</t>
  </si>
  <si>
    <t>0693582395</t>
  </si>
  <si>
    <t>الهيشو</t>
  </si>
  <si>
    <t>1998071500356</t>
  </si>
  <si>
    <t>SEMLALI</t>
  </si>
  <si>
    <t>Lb175936</t>
  </si>
  <si>
    <t>0661730028</t>
  </si>
  <si>
    <t>السملالي</t>
  </si>
  <si>
    <t>1997071100250</t>
  </si>
  <si>
    <t>ZARROUQ</t>
  </si>
  <si>
    <t>SOUHAYL</t>
  </si>
  <si>
    <t>11/07/1997 00:00:00</t>
  </si>
  <si>
    <t>OUDKA TAOUNATE</t>
  </si>
  <si>
    <t>K567201</t>
  </si>
  <si>
    <t>0673108583</t>
  </si>
  <si>
    <t xml:space="preserve">سهيل </t>
  </si>
  <si>
    <t xml:space="preserve">زروق </t>
  </si>
  <si>
    <t>1998021300258</t>
  </si>
  <si>
    <t>LAOUAMRA LARACHE</t>
  </si>
  <si>
    <t>LB221232</t>
  </si>
  <si>
    <t>0639841488</t>
  </si>
  <si>
    <t>1997071400235</t>
  </si>
  <si>
    <t>DARIF</t>
  </si>
  <si>
    <t>KA65894</t>
  </si>
  <si>
    <t>ضريف</t>
  </si>
  <si>
    <t>1999060300208</t>
  </si>
  <si>
    <t>EL B'CHARRI</t>
  </si>
  <si>
    <t>K569916</t>
  </si>
  <si>
    <t>0666085999</t>
  </si>
  <si>
    <t>1999100900216</t>
  </si>
  <si>
    <t>DOUNIAJAT</t>
  </si>
  <si>
    <t>09/10/1999 00:00:00</t>
  </si>
  <si>
    <t>K561372</t>
  </si>
  <si>
    <t>0607919487</t>
  </si>
  <si>
    <t>الدنياجات</t>
  </si>
  <si>
    <t>1998121200344</t>
  </si>
  <si>
    <t>ETTAHIRI</t>
  </si>
  <si>
    <t>12/12/1998 00:00:00</t>
  </si>
  <si>
    <t>KB163028</t>
  </si>
  <si>
    <t>0654097976</t>
  </si>
  <si>
    <t>الطاهري</t>
  </si>
  <si>
    <t>1998112200252</t>
  </si>
  <si>
    <t>k562609</t>
  </si>
  <si>
    <t>0620876204</t>
  </si>
  <si>
    <t xml:space="preserve"> الخياطي </t>
  </si>
  <si>
    <t>1996041000159</t>
  </si>
  <si>
    <t>ELYAZGHI</t>
  </si>
  <si>
    <t>10/04/1996 00:00:00</t>
  </si>
  <si>
    <t>10/04/1996</t>
  </si>
  <si>
    <t>K552473</t>
  </si>
  <si>
    <t>0767311321</t>
  </si>
  <si>
    <t xml:space="preserve">اليزغي </t>
  </si>
  <si>
    <t>1999090900296</t>
  </si>
  <si>
    <t>26/07/2018</t>
  </si>
  <si>
    <t>K520923</t>
  </si>
  <si>
    <t>0657841321</t>
  </si>
  <si>
    <t xml:space="preserve">السعيدي </t>
  </si>
  <si>
    <t>1999091200277</t>
  </si>
  <si>
    <t>ASSANDI</t>
  </si>
  <si>
    <t>12/09/1999 00:00:00</t>
  </si>
  <si>
    <t>K564741</t>
  </si>
  <si>
    <t>0670299130</t>
  </si>
  <si>
    <t>السندي</t>
  </si>
  <si>
    <t>2001012500185</t>
  </si>
  <si>
    <t>25/01/2001 00:00:00</t>
  </si>
  <si>
    <t>K561510</t>
  </si>
  <si>
    <t>أزحاف</t>
  </si>
  <si>
    <t>1997021200272</t>
  </si>
  <si>
    <t>JAOUHAR</t>
  </si>
  <si>
    <t>KB165086</t>
  </si>
  <si>
    <t>0633430924</t>
  </si>
  <si>
    <t>جوهر</t>
  </si>
  <si>
    <t>1999080200264</t>
  </si>
  <si>
    <t>SENBATI</t>
  </si>
  <si>
    <t>K557431</t>
  </si>
  <si>
    <t>0766706717</t>
  </si>
  <si>
    <t>السنباطي</t>
  </si>
  <si>
    <t>1997010400255</t>
  </si>
  <si>
    <t>EDOUIBI</t>
  </si>
  <si>
    <t>KAOUTHAR</t>
  </si>
  <si>
    <t>ZOUMI OUAZZANE</t>
  </si>
  <si>
    <t>KB173363</t>
  </si>
  <si>
    <t>0626387933</t>
  </si>
  <si>
    <t>ادويبي</t>
  </si>
  <si>
    <t>1998062900225</t>
  </si>
  <si>
    <t>29/06/1998 00:00:00</t>
  </si>
  <si>
    <t>K568472</t>
  </si>
  <si>
    <t>0634465649</t>
  </si>
  <si>
    <t>سامي</t>
  </si>
  <si>
    <t>1998042800190</t>
  </si>
  <si>
    <t>ABA</t>
  </si>
  <si>
    <t>kb164087</t>
  </si>
  <si>
    <t>0762467912</t>
  </si>
  <si>
    <t>أعبة</t>
  </si>
  <si>
    <t>2000020100335</t>
  </si>
  <si>
    <t>BERRAK HAMMOUCH</t>
  </si>
  <si>
    <t>KB205490</t>
  </si>
  <si>
    <t>0605655375</t>
  </si>
  <si>
    <t>البراق حموش</t>
  </si>
  <si>
    <t>2000020100334</t>
  </si>
  <si>
    <t>KB205600</t>
  </si>
  <si>
    <t>1999120600172</t>
  </si>
  <si>
    <t>AABOUD</t>
  </si>
  <si>
    <t>OUADIE</t>
  </si>
  <si>
    <t>K556136</t>
  </si>
  <si>
    <t>0667969146</t>
  </si>
  <si>
    <t>اعبود</t>
  </si>
  <si>
    <t>2000062700199</t>
  </si>
  <si>
    <t>CHAAOU</t>
  </si>
  <si>
    <t>27/06/2000 00:00:00</t>
  </si>
  <si>
    <t>kb174547</t>
  </si>
  <si>
    <t>0612889111</t>
  </si>
  <si>
    <t>شعو</t>
  </si>
  <si>
    <t>1995060100138</t>
  </si>
  <si>
    <t>ER-RAHMANY</t>
  </si>
  <si>
    <t>OUADIA</t>
  </si>
  <si>
    <t>27/07/2018</t>
  </si>
  <si>
    <t>toudgha essoufla tinghir</t>
  </si>
  <si>
    <t>kb143853</t>
  </si>
  <si>
    <t>0655718939</t>
  </si>
  <si>
    <t>الرحماني</t>
  </si>
  <si>
    <t>1997121400231</t>
  </si>
  <si>
    <t>TOUATI</t>
  </si>
  <si>
    <t>Fès</t>
  </si>
  <si>
    <t>KB158792</t>
  </si>
  <si>
    <t>0649423839</t>
  </si>
  <si>
    <t>التواتي</t>
  </si>
  <si>
    <t>1996111900166</t>
  </si>
  <si>
    <t>KA60872</t>
  </si>
  <si>
    <t>0621756396</t>
  </si>
  <si>
    <t>199701210192</t>
  </si>
  <si>
    <t>RAISSOUNI</t>
  </si>
  <si>
    <t>21/01/1997 00:00:00</t>
  </si>
  <si>
    <t>KB150363</t>
  </si>
  <si>
    <t>0690846944</t>
  </si>
  <si>
    <t xml:space="preserve"> Hay Zraib Rue 30 No 03 </t>
  </si>
  <si>
    <t>الريسوني</t>
  </si>
  <si>
    <t>1999101800251</t>
  </si>
  <si>
    <t>KARROUK</t>
  </si>
  <si>
    <t>WIAME</t>
  </si>
  <si>
    <t>18/10/1999 00:00:00</t>
  </si>
  <si>
    <t>KB176285</t>
  </si>
  <si>
    <t>0601347590</t>
  </si>
  <si>
    <t>قروق</t>
  </si>
  <si>
    <t>1997080100098</t>
  </si>
  <si>
    <t>EN-NASRI</t>
  </si>
  <si>
    <t>KB147986</t>
  </si>
  <si>
    <t>النصري</t>
  </si>
  <si>
    <t>2000101300186</t>
  </si>
  <si>
    <t>FORKA</t>
  </si>
  <si>
    <t>13/10/2000 00:00:00</t>
  </si>
  <si>
    <t>KB207114</t>
  </si>
  <si>
    <t>0632388641</t>
  </si>
  <si>
    <t>فركا</t>
  </si>
  <si>
    <t>2000082000235</t>
  </si>
  <si>
    <t>OURDIA</t>
  </si>
  <si>
    <t>20/08/2000 00:00:00</t>
  </si>
  <si>
    <t>K564859</t>
  </si>
  <si>
    <t xml:space="preserve">اورضية </t>
  </si>
  <si>
    <t xml:space="preserve">مريم </t>
  </si>
  <si>
    <t>1998012000461</t>
  </si>
  <si>
    <t>KA63859</t>
  </si>
  <si>
    <t>0602447807</t>
  </si>
  <si>
    <t>1997080800303</t>
  </si>
  <si>
    <t>EL H'SSAINI</t>
  </si>
  <si>
    <t>08/08/1997 00:00:00</t>
  </si>
  <si>
    <t>LC321740</t>
  </si>
  <si>
    <t>الحسيني</t>
  </si>
  <si>
    <t>1998071000359</t>
  </si>
  <si>
    <t>M'RABET-MAAZIZI</t>
  </si>
  <si>
    <t>BACHIR</t>
  </si>
  <si>
    <t>K532654</t>
  </si>
  <si>
    <t>0690405607</t>
  </si>
  <si>
    <t>المرابط المعزيزي</t>
  </si>
  <si>
    <t>البشير</t>
  </si>
  <si>
    <t>1998051500379</t>
  </si>
  <si>
    <t>MOUJAHED</t>
  </si>
  <si>
    <t>k559850</t>
  </si>
  <si>
    <t>0632322418</t>
  </si>
  <si>
    <t>المجاهد</t>
  </si>
  <si>
    <t>2000102200171</t>
  </si>
  <si>
    <t>BELKOUCH</t>
  </si>
  <si>
    <t>22/10/2000 00:00:00</t>
  </si>
  <si>
    <t>KB196979</t>
  </si>
  <si>
    <t>0606759927</t>
  </si>
  <si>
    <t>بلكوش</t>
  </si>
  <si>
    <t>1999052600262</t>
  </si>
  <si>
    <t>AGHBALOU</t>
  </si>
  <si>
    <t>KB186380</t>
  </si>
  <si>
    <t>0655833978</t>
  </si>
  <si>
    <t>2000061300203</t>
  </si>
  <si>
    <t>EL HAMDI</t>
  </si>
  <si>
    <t>13/06/2000 00:00:00</t>
  </si>
  <si>
    <t>28/07/2018</t>
  </si>
  <si>
    <t>KB194500</t>
  </si>
  <si>
    <t>0651820849</t>
  </si>
  <si>
    <t>الحمدي</t>
  </si>
  <si>
    <t>199711210145</t>
  </si>
  <si>
    <t>ISSAOUI</t>
  </si>
  <si>
    <t>K537663</t>
  </si>
  <si>
    <t>0623274181</t>
  </si>
  <si>
    <t xml:space="preserve"> RUE IBN HAZM NO 10 APT 3 TANGER </t>
  </si>
  <si>
    <t>1998041000300</t>
  </si>
  <si>
    <t>KHAJOU</t>
  </si>
  <si>
    <t>SMAIL</t>
  </si>
  <si>
    <t>BNI AROUSS LARACHE</t>
  </si>
  <si>
    <t>KB153128</t>
  </si>
  <si>
    <t>0640097057</t>
  </si>
  <si>
    <t>خجو</t>
  </si>
  <si>
    <t>1996021700122</t>
  </si>
  <si>
    <t>TABIT BEN SLIMANE</t>
  </si>
  <si>
    <t>17/02/1996 00:00:00</t>
  </si>
  <si>
    <t>KB137009</t>
  </si>
  <si>
    <t>0626036424</t>
  </si>
  <si>
    <t>التابت بنسليمان</t>
  </si>
  <si>
    <t>1999101700155</t>
  </si>
  <si>
    <t>BENABOUD</t>
  </si>
  <si>
    <t>17/10/1999 00:00:00</t>
  </si>
  <si>
    <t>KA66624</t>
  </si>
  <si>
    <t>0635416269</t>
  </si>
  <si>
    <t>بنعبود</t>
  </si>
  <si>
    <t>2000061100166</t>
  </si>
  <si>
    <t>BADR EDDINE</t>
  </si>
  <si>
    <t>11/06/2000 00:00:00</t>
  </si>
  <si>
    <t>kb207916</t>
  </si>
  <si>
    <t>0680942281</t>
  </si>
  <si>
    <t>حداد</t>
  </si>
  <si>
    <t>1998012100321</t>
  </si>
  <si>
    <t>21/01/1998 00:00:00</t>
  </si>
  <si>
    <t>K558203</t>
  </si>
  <si>
    <t>0777414952</t>
  </si>
  <si>
    <t>كوييس</t>
  </si>
  <si>
    <t>2000072600202</t>
  </si>
  <si>
    <t>FERTAT</t>
  </si>
  <si>
    <t>K569593</t>
  </si>
  <si>
    <t>0766114247</t>
  </si>
  <si>
    <t xml:space="preserve">فرتات </t>
  </si>
  <si>
    <t>2001010500211</t>
  </si>
  <si>
    <t>NAJOUA</t>
  </si>
  <si>
    <t>05/01/2001 00:00:00</t>
  </si>
  <si>
    <t>31/07/2018</t>
  </si>
  <si>
    <t>KB204747</t>
  </si>
  <si>
    <t>0610632717</t>
  </si>
  <si>
    <t>نجوى</t>
  </si>
  <si>
    <t>2000040300177</t>
  </si>
  <si>
    <t>ZBAT</t>
  </si>
  <si>
    <t>Laayoune</t>
  </si>
  <si>
    <t>KB189323</t>
  </si>
  <si>
    <t>0691773880</t>
  </si>
  <si>
    <t>الزبط</t>
  </si>
  <si>
    <t>2000061400187</t>
  </si>
  <si>
    <t>DARDOURI</t>
  </si>
  <si>
    <t>k570052</t>
  </si>
  <si>
    <t>0635304534</t>
  </si>
  <si>
    <t>الضرضوري</t>
  </si>
  <si>
    <t>1996062600191</t>
  </si>
  <si>
    <t>DAHANE</t>
  </si>
  <si>
    <t>26/06/1996 00:00:00</t>
  </si>
  <si>
    <t>Beni Mellal</t>
  </si>
  <si>
    <t>K549579</t>
  </si>
  <si>
    <t>0623996645</t>
  </si>
  <si>
    <t>دحان</t>
  </si>
  <si>
    <t>1998111600281</t>
  </si>
  <si>
    <t>RAOUZI</t>
  </si>
  <si>
    <t>KB183337</t>
  </si>
  <si>
    <t>0606248766</t>
  </si>
  <si>
    <t>الروزي</t>
  </si>
  <si>
    <t>1998092700290</t>
  </si>
  <si>
    <t>EL HILALI</t>
  </si>
  <si>
    <t>KENZA</t>
  </si>
  <si>
    <t>27/09/1998 00:00:00</t>
  </si>
  <si>
    <t>KB164529</t>
  </si>
  <si>
    <t>0636614212</t>
  </si>
  <si>
    <t>الهلالي</t>
  </si>
  <si>
    <t>1998032200244</t>
  </si>
  <si>
    <t>EL HAJJI</t>
  </si>
  <si>
    <t>22/03/1998 00:00:00</t>
  </si>
  <si>
    <t>KB160691</t>
  </si>
  <si>
    <t>0603496611</t>
  </si>
  <si>
    <t>الحاجي</t>
  </si>
  <si>
    <t>1998071300303</t>
  </si>
  <si>
    <t>EL ABBASS</t>
  </si>
  <si>
    <t>ABOU BAKR</t>
  </si>
  <si>
    <t>13/07/1998 00:00:00</t>
  </si>
  <si>
    <t>k538714</t>
  </si>
  <si>
    <t>0674482341</t>
  </si>
  <si>
    <t>العباس</t>
  </si>
  <si>
    <t>أبوبكر</t>
  </si>
  <si>
    <t>1999050600239</t>
  </si>
  <si>
    <t>EL OMARI</t>
  </si>
  <si>
    <t>01/08/2018</t>
  </si>
  <si>
    <t>houceima</t>
  </si>
  <si>
    <t>KB188705</t>
  </si>
  <si>
    <t>0682395537</t>
  </si>
  <si>
    <t>2001020200177</t>
  </si>
  <si>
    <t>ARBOUN</t>
  </si>
  <si>
    <t>02/02/2001 00:00:00</t>
  </si>
  <si>
    <t>02/02/2001</t>
  </si>
  <si>
    <t>KB207763</t>
  </si>
  <si>
    <t>0638707047</t>
  </si>
  <si>
    <t>اربون</t>
  </si>
  <si>
    <t>199407090381</t>
  </si>
  <si>
    <t>RBAA</t>
  </si>
  <si>
    <t>09/07/1994 00:00:00</t>
  </si>
  <si>
    <t>KB113855</t>
  </si>
  <si>
    <t>0667733265</t>
  </si>
  <si>
    <t xml:space="preserve"> LOT GZENAYA  N° LOT 42 TANGER </t>
  </si>
  <si>
    <t>ارباع</t>
  </si>
  <si>
    <t>2000092000180</t>
  </si>
  <si>
    <t>EL MISOURI</t>
  </si>
  <si>
    <t>BERKANE</t>
  </si>
  <si>
    <t>F662035</t>
  </si>
  <si>
    <t>0680172240</t>
  </si>
  <si>
    <t>الميسوري</t>
  </si>
  <si>
    <t>2000070800235</t>
  </si>
  <si>
    <t>K574809</t>
  </si>
  <si>
    <t>0770063593</t>
  </si>
  <si>
    <t>بنعمرو</t>
  </si>
  <si>
    <t>1997062100196</t>
  </si>
  <si>
    <t>EL GLAS</t>
  </si>
  <si>
    <t>21/06/1997 00:00:00</t>
  </si>
  <si>
    <t>KB181751</t>
  </si>
  <si>
    <t>الكلاص</t>
  </si>
  <si>
    <t>1999061700219</t>
  </si>
  <si>
    <t>KB186355</t>
  </si>
  <si>
    <t>0614554596</t>
  </si>
  <si>
    <t>عبد المغيث</t>
  </si>
  <si>
    <t>1998062500193</t>
  </si>
  <si>
    <t>BEN KACEM AMRA</t>
  </si>
  <si>
    <t>KB190288</t>
  </si>
  <si>
    <t>0622556827</t>
  </si>
  <si>
    <t>بن قاسم عمرا</t>
  </si>
  <si>
    <t>1999122200272</t>
  </si>
  <si>
    <t>MOUTAOUAKIL</t>
  </si>
  <si>
    <t>02/08/2018</t>
  </si>
  <si>
    <t>k560887</t>
  </si>
  <si>
    <t>0657772432</t>
  </si>
  <si>
    <t>متوكيل</t>
  </si>
  <si>
    <t>رشيدة</t>
  </si>
  <si>
    <t>1997043000201</t>
  </si>
  <si>
    <t>HELOUANI</t>
  </si>
  <si>
    <t>30/04/1997</t>
  </si>
  <si>
    <t>KB157579</t>
  </si>
  <si>
    <t>0615956334</t>
  </si>
  <si>
    <t>هلواني</t>
  </si>
  <si>
    <t>1999091500299</t>
  </si>
  <si>
    <t>MANSOUR</t>
  </si>
  <si>
    <t>15/09/1999 00:00:00</t>
  </si>
  <si>
    <t>GM216201</t>
  </si>
  <si>
    <t>0600566505</t>
  </si>
  <si>
    <t>منصور</t>
  </si>
  <si>
    <t>1998062400227</t>
  </si>
  <si>
    <t>AKROUH</t>
  </si>
  <si>
    <t>03/08/2018</t>
  </si>
  <si>
    <t>kb168638</t>
  </si>
  <si>
    <t>0680932043</t>
  </si>
  <si>
    <t>اكروح</t>
  </si>
  <si>
    <t>1996080900086</t>
  </si>
  <si>
    <t>MAJD</t>
  </si>
  <si>
    <t>LC294229</t>
  </si>
  <si>
    <t>0602692926</t>
  </si>
  <si>
    <t xml:space="preserve"> BD.OKBA BNO NAFIE N° 54 </t>
  </si>
  <si>
    <t>مجد</t>
  </si>
  <si>
    <t>1996082400165</t>
  </si>
  <si>
    <t>AYYADI</t>
  </si>
  <si>
    <t>24/08/1996 00:00:00</t>
  </si>
  <si>
    <t>KB133684</t>
  </si>
  <si>
    <t>0639727070</t>
  </si>
  <si>
    <t>2000080200239</t>
  </si>
  <si>
    <t>BEGDOURI</t>
  </si>
  <si>
    <t>02/08/2000 00:00:00</t>
  </si>
  <si>
    <t>K568644</t>
  </si>
  <si>
    <t>0615051024</t>
  </si>
  <si>
    <t>البكدوري</t>
  </si>
  <si>
    <t>1998021200315</t>
  </si>
  <si>
    <t>Kb175926</t>
  </si>
  <si>
    <t>0690805441</t>
  </si>
  <si>
    <t>البوخاري</t>
  </si>
  <si>
    <t>1999050800231</t>
  </si>
  <si>
    <t>HAJJI</t>
  </si>
  <si>
    <t>08/05/1999 00:00:00</t>
  </si>
  <si>
    <t>K564096</t>
  </si>
  <si>
    <t>0645588752</t>
  </si>
  <si>
    <t xml:space="preserve"> حجي</t>
  </si>
  <si>
    <t>1999010400311</t>
  </si>
  <si>
    <t>KA65055</t>
  </si>
  <si>
    <t>0608567323</t>
  </si>
  <si>
    <t>انوار</t>
  </si>
  <si>
    <t>1999111200265</t>
  </si>
  <si>
    <t>EL AFIA</t>
  </si>
  <si>
    <t>12/11/1999 00:00:00</t>
  </si>
  <si>
    <t>06/08/2018</t>
  </si>
  <si>
    <t>12/11/1999</t>
  </si>
  <si>
    <t>KB185204</t>
  </si>
  <si>
    <t>0605937749</t>
  </si>
  <si>
    <t>1999040500239</t>
  </si>
  <si>
    <t>05/04/1999 00:00:00</t>
  </si>
  <si>
    <t>K557446</t>
  </si>
  <si>
    <t>0606739559</t>
  </si>
  <si>
    <t>1998072400148</t>
  </si>
  <si>
    <t>BEN SLYMANE</t>
  </si>
  <si>
    <t>24/07/1998 00:00:00</t>
  </si>
  <si>
    <t>k567196</t>
  </si>
  <si>
    <t>0603365790</t>
  </si>
  <si>
    <t>بن سليمان</t>
  </si>
  <si>
    <t>1995112200131</t>
  </si>
  <si>
    <t>MACHKOUR</t>
  </si>
  <si>
    <t>22/11/1995 00:00:00</t>
  </si>
  <si>
    <t>KB137495</t>
  </si>
  <si>
    <t>0628911922</t>
  </si>
  <si>
    <t>مشكور</t>
  </si>
  <si>
    <t>2001030200179</t>
  </si>
  <si>
    <t>CHERDOUD</t>
  </si>
  <si>
    <t>02/03/2001 00:00:00</t>
  </si>
  <si>
    <t>LB228389</t>
  </si>
  <si>
    <t>0668536803</t>
  </si>
  <si>
    <t>شردود</t>
  </si>
  <si>
    <t>1999102800312</t>
  </si>
  <si>
    <t>EZZITI</t>
  </si>
  <si>
    <t>28/10/2000 00:00:00</t>
  </si>
  <si>
    <t>GM214071</t>
  </si>
  <si>
    <t>0612125442</t>
  </si>
  <si>
    <t>الزيتي</t>
  </si>
  <si>
    <t>1995092900011</t>
  </si>
  <si>
    <t>JDIAA</t>
  </si>
  <si>
    <t>29/09/1995 00:00:00</t>
  </si>
  <si>
    <t>SIDI EL YAMANI TANGER ASILAH</t>
  </si>
  <si>
    <t>KA63211</t>
  </si>
  <si>
    <t>0695422538</t>
  </si>
  <si>
    <t>اجدياع</t>
  </si>
  <si>
    <t>NTIC_TRI_TS_2A-Techniques des Réseaux Informatiques (2A)-2018</t>
  </si>
  <si>
    <t>NTIC_TDM_TS_2A-Techniques de Développement Multimédia (2A)-2018</t>
  </si>
  <si>
    <t>NTIC_TDI_TS_2A-Techniques de Développement Informatique (2A)-2018</t>
  </si>
  <si>
    <t>NTIC_TMSIR_T_2A-Technicien en Maintenance et Support Informatique et Réseaux (2A)-2018</t>
  </si>
  <si>
    <t>2000060500216</t>
  </si>
  <si>
    <t>LAARABI</t>
  </si>
  <si>
    <t>05/06/2000 00:00:00</t>
  </si>
  <si>
    <t>07/08/2018</t>
  </si>
  <si>
    <t>K561664</t>
  </si>
  <si>
    <t>0635702768</t>
  </si>
  <si>
    <t>لعربي</t>
  </si>
  <si>
    <t>1995052500155</t>
  </si>
  <si>
    <t>KB136814</t>
  </si>
  <si>
    <t>0699282927</t>
  </si>
  <si>
    <t>1998011700315</t>
  </si>
  <si>
    <t>LOUKI</t>
  </si>
  <si>
    <t>Bouizakarne</t>
  </si>
  <si>
    <t>JA183229</t>
  </si>
  <si>
    <t>0624153426</t>
  </si>
  <si>
    <t>لوكي</t>
  </si>
  <si>
    <t>1998040500298</t>
  </si>
  <si>
    <t>FOKKAIS</t>
  </si>
  <si>
    <t>05/04/1998 00:00:00</t>
  </si>
  <si>
    <t>K547696</t>
  </si>
  <si>
    <t>0688959226</t>
  </si>
  <si>
    <t xml:space="preserve"> فقيس</t>
  </si>
  <si>
    <t>2000081600249</t>
  </si>
  <si>
    <t>FARIH</t>
  </si>
  <si>
    <t>16/08/2000 00:00:00</t>
  </si>
  <si>
    <t>KB205497</t>
  </si>
  <si>
    <t>0600096302</t>
  </si>
  <si>
    <t>فاريح</t>
  </si>
  <si>
    <t>AG_INFO_TS_2A-Infographie (2A)-2018</t>
  </si>
  <si>
    <t>08/08/2018</t>
  </si>
  <si>
    <t>2000090300185</t>
  </si>
  <si>
    <t>BENABDERHIM</t>
  </si>
  <si>
    <t>03/09/2000 00:00:00</t>
  </si>
  <si>
    <t>KB146426</t>
  </si>
  <si>
    <t>0642767205</t>
  </si>
  <si>
    <t>2000020300202</t>
  </si>
  <si>
    <t>EL KACIMI</t>
  </si>
  <si>
    <t>03/02/2000 00:00:00</t>
  </si>
  <si>
    <t>DR OLD BENTEFOU CAIDAT AIN DFALI JORF EL MELHA</t>
  </si>
  <si>
    <t>GJ59978</t>
  </si>
  <si>
    <t>0623126387</t>
  </si>
  <si>
    <t>2000061100173</t>
  </si>
  <si>
    <t>09/08/2018</t>
  </si>
  <si>
    <t>KB189034</t>
  </si>
  <si>
    <t>0639001938</t>
  </si>
  <si>
    <t>2000091300193</t>
  </si>
  <si>
    <t>TAIDI</t>
  </si>
  <si>
    <t>13/09/2000 00:00:00</t>
  </si>
  <si>
    <t>k525094</t>
  </si>
  <si>
    <t>0626711572</t>
  </si>
  <si>
    <t>التيدي</t>
  </si>
  <si>
    <t>1998100600261</t>
  </si>
  <si>
    <t>BOUZAID</t>
  </si>
  <si>
    <t>KB195465</t>
  </si>
  <si>
    <t>0604184834</t>
  </si>
  <si>
    <t>10/08/2018</t>
  </si>
  <si>
    <t>199509110357</t>
  </si>
  <si>
    <t>BOULAYCH</t>
  </si>
  <si>
    <t>11/09/1995 00:00:00</t>
  </si>
  <si>
    <t>A KSAR SGHIR FAHS ANJRA</t>
  </si>
  <si>
    <t>K514523</t>
  </si>
  <si>
    <t>0636699072</t>
  </si>
  <si>
    <t xml:space="preserve"> KARIAT MELICH KSAR SGHIR FAHS ANJRA </t>
  </si>
  <si>
    <t>2000042000306</t>
  </si>
  <si>
    <t>ESSAFI</t>
  </si>
  <si>
    <t>20/04/2000 00:00:00</t>
  </si>
  <si>
    <t>k560842</t>
  </si>
  <si>
    <t>0633383548</t>
  </si>
  <si>
    <t>الصافي</t>
  </si>
  <si>
    <t>صادق</t>
  </si>
  <si>
    <t>1999081600273</t>
  </si>
  <si>
    <t>AKHDIM</t>
  </si>
  <si>
    <t>16/08/1999 00:00:00</t>
  </si>
  <si>
    <t>KB178610</t>
  </si>
  <si>
    <t>0661530074</t>
  </si>
  <si>
    <t>اخديم</t>
  </si>
  <si>
    <t>199405260374</t>
  </si>
  <si>
    <t>OUACANI</t>
  </si>
  <si>
    <t>26/05/1994 00:00:00</t>
  </si>
  <si>
    <t>K494183</t>
  </si>
  <si>
    <t>0666904769</t>
  </si>
  <si>
    <t xml:space="preserve"> AV MY RACHID COMP. NEJMA RESD AKSA N 189 TANGER </t>
  </si>
  <si>
    <t>وكاني</t>
  </si>
  <si>
    <t>11/08/2018</t>
  </si>
  <si>
    <t>199711250196</t>
  </si>
  <si>
    <t>KADDOUR</t>
  </si>
  <si>
    <t>tanger assilah</t>
  </si>
  <si>
    <t>KB157863</t>
  </si>
  <si>
    <t>0630499586</t>
  </si>
  <si>
    <t xml:space="preserve"> Hay almajd rue alcharika No 66 tanger </t>
  </si>
  <si>
    <t>قدور</t>
  </si>
  <si>
    <t>1999122400265</t>
  </si>
  <si>
    <t>ADDI</t>
  </si>
  <si>
    <t>KB192638</t>
  </si>
  <si>
    <t>0612181015</t>
  </si>
  <si>
    <t>عدي</t>
  </si>
  <si>
    <t>1999111600135</t>
  </si>
  <si>
    <t>EL MOUDDEN</t>
  </si>
  <si>
    <t>16/11/1999 00:00:00</t>
  </si>
  <si>
    <t>13/08/2018</t>
  </si>
  <si>
    <t>KB185044</t>
  </si>
  <si>
    <t>0641788093</t>
  </si>
  <si>
    <t>2000081100220</t>
  </si>
  <si>
    <t>11/08/2000 00:00:00</t>
  </si>
  <si>
    <t>15/08/2018</t>
  </si>
  <si>
    <t>K576765</t>
  </si>
  <si>
    <t>0668341106</t>
  </si>
  <si>
    <t>فرتات</t>
  </si>
  <si>
    <t>1999082000308</t>
  </si>
  <si>
    <t>AL MAJDOUB</t>
  </si>
  <si>
    <t>20/08/1999 00:00:00</t>
  </si>
  <si>
    <t>LAARACH</t>
  </si>
  <si>
    <t>K562905</t>
  </si>
  <si>
    <t>0612345678</t>
  </si>
  <si>
    <t>المجدوب</t>
  </si>
  <si>
    <t>2000102200189</t>
  </si>
  <si>
    <t>KHARBACH</t>
  </si>
  <si>
    <t>16/08/2018</t>
  </si>
  <si>
    <t>k578533</t>
  </si>
  <si>
    <t>0652895013</t>
  </si>
  <si>
    <t>خرباش</t>
  </si>
  <si>
    <t>17/08/2018</t>
  </si>
  <si>
    <t>2001071200123</t>
  </si>
  <si>
    <t xml:space="preserve"> AGHARBI</t>
  </si>
  <si>
    <t>12/07/2001 00:00:00</t>
  </si>
  <si>
    <t>AZROU</t>
  </si>
  <si>
    <t>DA95416</t>
  </si>
  <si>
    <t>0667555821</t>
  </si>
  <si>
    <t>اغربي</t>
  </si>
  <si>
    <t xml:space="preserve">فاطمة  الزهرا ء </t>
  </si>
  <si>
    <t>2000081900169</t>
  </si>
  <si>
    <t>GHZAOUI BHIRI</t>
  </si>
  <si>
    <t>19/08/2000 00:00:00</t>
  </si>
  <si>
    <t>19/08/2000</t>
  </si>
  <si>
    <t>k571714</t>
  </si>
  <si>
    <t>0634597730</t>
  </si>
  <si>
    <t>الغزاوي البحيري</t>
  </si>
  <si>
    <t>1999020400298</t>
  </si>
  <si>
    <t>HANBALI</t>
  </si>
  <si>
    <t>LB225078</t>
  </si>
  <si>
    <t>0633554864</t>
  </si>
  <si>
    <t>سعاد</t>
  </si>
  <si>
    <t>1999042900166</t>
  </si>
  <si>
    <t>BENSSAID</t>
  </si>
  <si>
    <t>KA63933</t>
  </si>
  <si>
    <t>0654932145</t>
  </si>
  <si>
    <t>1998111900269</t>
  </si>
  <si>
    <t>EL HAOULANI</t>
  </si>
  <si>
    <t>19/11/1998 00:00:00</t>
  </si>
  <si>
    <t>LB219993</t>
  </si>
  <si>
    <t>0693279130</t>
  </si>
  <si>
    <t>الحولاني</t>
  </si>
  <si>
    <t>2000042600193</t>
  </si>
  <si>
    <t>TAZI</t>
  </si>
  <si>
    <t>26/04/2000 00:00:00</t>
  </si>
  <si>
    <t>Lb233360</t>
  </si>
  <si>
    <t>0681625976</t>
  </si>
  <si>
    <t>التازي</t>
  </si>
  <si>
    <t>18/08/2018</t>
  </si>
  <si>
    <t>2000092500223</t>
  </si>
  <si>
    <t>25/09/2000 00:00:00</t>
  </si>
  <si>
    <t>KB198487</t>
  </si>
  <si>
    <t>0630631569</t>
  </si>
  <si>
    <t>2000052600192</t>
  </si>
  <si>
    <t>BENKHAY</t>
  </si>
  <si>
    <t>26/05/2000 00:00:00</t>
  </si>
  <si>
    <t>k576232</t>
  </si>
  <si>
    <t>0634804464</t>
  </si>
  <si>
    <t>ابن خييي</t>
  </si>
  <si>
    <t>24/08/2018</t>
  </si>
  <si>
    <t>2000052700182</t>
  </si>
  <si>
    <t>CHAER</t>
  </si>
  <si>
    <t>27/05/2000 00:00:00</t>
  </si>
  <si>
    <t>25/08/2018</t>
  </si>
  <si>
    <t>LA177708</t>
  </si>
  <si>
    <t>0698093762</t>
  </si>
  <si>
    <t xml:space="preserve"> الشاعر</t>
  </si>
  <si>
    <t>26/08/2018</t>
  </si>
  <si>
    <t>1999100100346</t>
  </si>
  <si>
    <t>SAFI</t>
  </si>
  <si>
    <t>27/08/2018</t>
  </si>
  <si>
    <t>marakech</t>
  </si>
  <si>
    <t>KA66004</t>
  </si>
  <si>
    <t>0619427470</t>
  </si>
  <si>
    <t>2000022600151</t>
  </si>
  <si>
    <t>BEN OMAR</t>
  </si>
  <si>
    <t>26/02/2000 00:00:00</t>
  </si>
  <si>
    <t>KB166300</t>
  </si>
  <si>
    <t>0628217853</t>
  </si>
  <si>
    <t>بنعمر</t>
  </si>
  <si>
    <t>2000102100206</t>
  </si>
  <si>
    <t>21/10/2000 00:00:00</t>
  </si>
  <si>
    <t>K534515</t>
  </si>
  <si>
    <t>0661105292</t>
  </si>
  <si>
    <t>1996070900054</t>
  </si>
  <si>
    <t>KB164918</t>
  </si>
  <si>
    <t>0675808692</t>
  </si>
  <si>
    <t>1998120200174</t>
  </si>
  <si>
    <t>ET.TARRACH</t>
  </si>
  <si>
    <t>KB167170</t>
  </si>
  <si>
    <t>0680412265</t>
  </si>
  <si>
    <t>الطراش</t>
  </si>
  <si>
    <t>2000111300185</t>
  </si>
  <si>
    <t>NAJDI</t>
  </si>
  <si>
    <t>13/11/2000 00:00:00</t>
  </si>
  <si>
    <t>k571320</t>
  </si>
  <si>
    <t>0697062193</t>
  </si>
  <si>
    <t>نجدي</t>
  </si>
  <si>
    <t>1999112900232</t>
  </si>
  <si>
    <t>28/08/2018</t>
  </si>
  <si>
    <t>KB187634</t>
  </si>
  <si>
    <t>1998053000250</t>
  </si>
  <si>
    <t>30/05/1998 00:00:00</t>
  </si>
  <si>
    <t>K542027</t>
  </si>
  <si>
    <t>0687892803</t>
  </si>
  <si>
    <t>1998121700273</t>
  </si>
  <si>
    <t>17/12/1998 00:00:00</t>
  </si>
  <si>
    <t>29/08/2018</t>
  </si>
  <si>
    <t>K567450</t>
  </si>
  <si>
    <t>0621537319</t>
  </si>
  <si>
    <t>2000061000233</t>
  </si>
  <si>
    <t>EL HALOUI</t>
  </si>
  <si>
    <t>10/06/2000 00:00:00</t>
  </si>
  <si>
    <t>KB179329</t>
  </si>
  <si>
    <t>0661608719</t>
  </si>
  <si>
    <t>2000111700200</t>
  </si>
  <si>
    <t>EL KHOBZI</t>
  </si>
  <si>
    <t>KA66802</t>
  </si>
  <si>
    <t>0675652406</t>
  </si>
  <si>
    <t>1998033000027</t>
  </si>
  <si>
    <t>ASSARI</t>
  </si>
  <si>
    <t>kb149856</t>
  </si>
  <si>
    <t>0620254765</t>
  </si>
  <si>
    <t xml:space="preserve"> bni makada hay mabrouka1 </t>
  </si>
  <si>
    <t>العساري</t>
  </si>
  <si>
    <t>30/08/2018</t>
  </si>
  <si>
    <t>1996070300150</t>
  </si>
  <si>
    <t>KHLIA</t>
  </si>
  <si>
    <t>03/07/1996 00:00:00</t>
  </si>
  <si>
    <t>KB155196</t>
  </si>
  <si>
    <t>0618032301</t>
  </si>
  <si>
    <t>1996042400189</t>
  </si>
  <si>
    <t>ATLAS</t>
  </si>
  <si>
    <t>24/04/1996 00:00:00</t>
  </si>
  <si>
    <t>K542729</t>
  </si>
  <si>
    <t>0619072291</t>
  </si>
  <si>
    <t xml:space="preserve">اطلس </t>
  </si>
  <si>
    <t>2000031900193</t>
  </si>
  <si>
    <t>EL YAAQOUBI</t>
  </si>
  <si>
    <t>31/08/2018</t>
  </si>
  <si>
    <t>KB184506</t>
  </si>
  <si>
    <t>0642100685</t>
  </si>
  <si>
    <t>اليعقوبي</t>
  </si>
  <si>
    <t>2000082600208</t>
  </si>
  <si>
    <t>AFILAL TRIBAK</t>
  </si>
  <si>
    <t>26/08/2000 00:00:00</t>
  </si>
  <si>
    <t>K574778</t>
  </si>
  <si>
    <t>0656030874</t>
  </si>
  <si>
    <t>أفيلال الطريبق</t>
  </si>
  <si>
    <t>2000111300163</t>
  </si>
  <si>
    <t>AMALLOUK</t>
  </si>
  <si>
    <t>KB190988</t>
  </si>
  <si>
    <t>0644788920</t>
  </si>
  <si>
    <t>املوك</t>
  </si>
  <si>
    <t>01/09/2018</t>
  </si>
  <si>
    <t>1996121000272</t>
  </si>
  <si>
    <t>HAOUAOUI</t>
  </si>
  <si>
    <t>KB162598</t>
  </si>
  <si>
    <t>0679545298</t>
  </si>
  <si>
    <t>الهواوي</t>
  </si>
  <si>
    <t>1996112500163</t>
  </si>
  <si>
    <t>AGBALOU</t>
  </si>
  <si>
    <t>KB159542</t>
  </si>
  <si>
    <t>0698927066</t>
  </si>
  <si>
    <t>03/09/2018</t>
  </si>
  <si>
    <t>1998042500311</t>
  </si>
  <si>
    <t>DAHOU</t>
  </si>
  <si>
    <t>K516120</t>
  </si>
  <si>
    <t>0611494841</t>
  </si>
  <si>
    <t>دحو</t>
  </si>
  <si>
    <t>INFO101-AG_INFO_TS_2019</t>
  </si>
  <si>
    <t>TDI101-NTIC_TDI_TS_2019</t>
  </si>
  <si>
    <t>TDI102-NTIC_TDI_TS_2019</t>
  </si>
  <si>
    <t>INFO102-AG_INFO_TS_2019</t>
  </si>
  <si>
    <t>TDI103-NTIC_TDI_TS_2019</t>
  </si>
  <si>
    <t>TRI101-NTIC_TRI_TS_2019</t>
  </si>
  <si>
    <t>TDI104-NTIC_TDI_TS_2019</t>
  </si>
  <si>
    <t>TDI105-NTIC_TDI_TS_2019</t>
  </si>
  <si>
    <t>TDI106-NTIC_TDI_TS_2019</t>
  </si>
  <si>
    <t>TDM101-NTIC_TDM_TS_2019</t>
  </si>
  <si>
    <t>TDM102-NTIC_TDM_TS_2019</t>
  </si>
  <si>
    <t>TDM103-NTIC_TDM_TS_2019</t>
  </si>
  <si>
    <t>TRI102-NTIC_TRI_TS_2019</t>
  </si>
  <si>
    <t>TRI103-NTIC_TRI_TS_2019</t>
  </si>
  <si>
    <t>TRI104-NTIC_TRI_TS_2019</t>
  </si>
  <si>
    <t>TRI105-NTIC_TRI_TS_2019</t>
  </si>
  <si>
    <t>TRI106-NTIC_TRI_TS_2019</t>
  </si>
  <si>
    <t>TRI107-NTIC_TRI_TS_2019</t>
  </si>
  <si>
    <t>TDI107-NTIC_TDI_TS_2019</t>
  </si>
  <si>
    <t>TMSIR101-NTIC_TMSIR_T_2019</t>
  </si>
  <si>
    <t>TMSIR103-NTIC_TMSIR_T_2019</t>
  </si>
  <si>
    <t>TMSIR102-NTIC_TMSIR_T_2019</t>
  </si>
  <si>
    <t>TRI205-NTIC_TRI_TS_2019</t>
  </si>
  <si>
    <t>TDM201-NTIC_TDM_TS_2019</t>
  </si>
  <si>
    <t>TDM202-NTIC_TDM_TS_2019</t>
  </si>
  <si>
    <t>TDI202-NTIC_TDI_TS_2019</t>
  </si>
  <si>
    <t>TDI201-NTIC_TDI_TS_2019</t>
  </si>
  <si>
    <t>TDI203-NTIC_TDI_TS_2019</t>
  </si>
  <si>
    <t>TRI203-NTIC_TRI_TS_2019</t>
  </si>
  <si>
    <t>TMSIR203-NTIC_TMSIR_T_2019</t>
  </si>
  <si>
    <t>TMSIR201-NTIC_TMSIR_T_2019</t>
  </si>
  <si>
    <t>TMSIR202-NTIC_TMSIR_T_2019</t>
  </si>
  <si>
    <t>INFO201-AG_INFO_TS_2019</t>
  </si>
  <si>
    <t>INFO202-AG_INFO_TS_2019</t>
  </si>
  <si>
    <t>TDI204-NTIC_TDI_TS_2019</t>
  </si>
  <si>
    <t>TRI201-NTIC_TRI_TS_2019</t>
  </si>
  <si>
    <t>TRI204-NTIC_TRI_TS_2019</t>
  </si>
  <si>
    <t>TRI202-NTIC_TRI_TS_2019</t>
  </si>
  <si>
    <t>TDI205-NTIC_TDI_TS_2019</t>
  </si>
  <si>
    <t>.-NTIC_TRI_TS_2019</t>
  </si>
  <si>
    <t>Années</t>
  </si>
  <si>
    <t>Années de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</si>
</sst>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0" fontId="1" fillId="3" borderId="1" xfId="0" applyFont="1" applyFill="1" applyBorder="1"/>
    <xf numFmtId="0" fontId="2" fillId="2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3" fillId="0" borderId="0" xfId="0" applyNumberFormat="1" applyFont="1" applyFill="1" applyAlignment="1" applyProtection="1"/>
    <xf numFmtId="0" fontId="4" fillId="4" borderId="2" xfId="0" applyNumberFormat="1" applyFont="1" applyFill="1" applyBorder="1" applyAlignment="1" applyProtection="1"/>
    <xf numFmtId="0" fontId="4" fillId="4" borderId="3" xfId="0" applyNumberFormat="1" applyFon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4" fillId="4" borderId="4" xfId="0" applyNumberFormat="1" applyFont="1" applyFill="1" applyBorder="1" applyAlignment="1" applyProtection="1"/>
    <xf numFmtId="0" fontId="0" fillId="5" borderId="2" xfId="0" applyNumberFormat="1" applyFill="1" applyBorder="1" applyAlignment="1" applyProtection="1"/>
    <xf numFmtId="0" fontId="0" fillId="5" borderId="2" xfId="0" applyNumberFormat="1" applyFill="1" applyBorder="1" applyAlignment="1" applyProtection="1">
      <alignment horizontal="center"/>
    </xf>
    <xf numFmtId="0" fontId="4" fillId="4" borderId="3" xfId="0" applyNumberFormat="1" applyFont="1" applyFill="1" applyBorder="1" applyAlignment="1" applyProtection="1">
      <alignment horizontal="center"/>
    </xf>
    <xf numFmtId="0" fontId="0" fillId="0" borderId="0" xfId="0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i&#232;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ères"/>
      <sheetName val="Konosys_Data_Disctinct"/>
      <sheetName val="ISMONTIC_Data_Disctinct"/>
      <sheetName val="Konosys_Data"/>
      <sheetName val="ISMONTIC_Dat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1:F41" totalsRowShown="0">
  <autoFilter ref="A1:F41"/>
  <tableColumns count="6">
    <tableColumn id="1" name="Type de formation"/>
    <tableColumn id="8" name="Filière"/>
    <tableColumn id="9" name="Référence"/>
    <tableColumn id="2" name="Année de formation" dataDxfId="1"/>
    <tableColumn id="4" name="Année d'étude" dataDxfId="0"/>
    <tableColumn id="5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A30" sqref="A30"/>
    </sheetView>
  </sheetViews>
  <sheetFormatPr baseColWidth="10" defaultColWidth="9.140625" defaultRowHeight="15" x14ac:dyDescent="0.25"/>
  <cols>
    <col min="1" max="1" width="21.28515625" customWidth="1"/>
    <col min="2" max="2" width="22" customWidth="1"/>
    <col min="3" max="3" width="37.28515625" customWidth="1"/>
    <col min="4" max="4" width="21.7109375" customWidth="1"/>
    <col min="5" max="5" width="20.140625" style="7" customWidth="1"/>
    <col min="6" max="6" width="19.7109375" customWidth="1"/>
  </cols>
  <sheetData>
    <row r="1" spans="1:6" x14ac:dyDescent="0.25">
      <c r="A1" t="s">
        <v>3892</v>
      </c>
      <c r="B1" t="s">
        <v>1</v>
      </c>
      <c r="C1" t="s">
        <v>4</v>
      </c>
      <c r="D1" t="s">
        <v>0</v>
      </c>
      <c r="E1" s="7" t="s">
        <v>2</v>
      </c>
      <c r="F1" t="s">
        <v>3</v>
      </c>
    </row>
    <row r="2" spans="1:6" x14ac:dyDescent="0.25">
      <c r="A2" t="s">
        <v>3891</v>
      </c>
      <c r="B2" t="s">
        <v>3884</v>
      </c>
      <c r="C2" t="s">
        <v>6409</v>
      </c>
      <c r="D2" s="7">
        <v>2019</v>
      </c>
      <c r="E2" s="7" t="s">
        <v>3889</v>
      </c>
      <c r="F2" t="s">
        <v>40</v>
      </c>
    </row>
    <row r="3" spans="1:6" x14ac:dyDescent="0.25">
      <c r="A3" t="s">
        <v>3891</v>
      </c>
      <c r="B3" t="s">
        <v>3885</v>
      </c>
      <c r="C3" t="s">
        <v>6410</v>
      </c>
      <c r="D3" s="7">
        <v>2019</v>
      </c>
      <c r="E3" s="7" t="s">
        <v>3889</v>
      </c>
      <c r="F3" t="s">
        <v>57</v>
      </c>
    </row>
    <row r="4" spans="1:6" x14ac:dyDescent="0.25">
      <c r="A4" t="s">
        <v>3891</v>
      </c>
      <c r="B4" t="s">
        <v>3885</v>
      </c>
      <c r="C4" t="s">
        <v>6411</v>
      </c>
      <c r="D4" s="7">
        <v>2019</v>
      </c>
      <c r="E4" s="7" t="s">
        <v>3889</v>
      </c>
      <c r="F4" t="s">
        <v>1044</v>
      </c>
    </row>
    <row r="5" spans="1:6" x14ac:dyDescent="0.25">
      <c r="A5" t="s">
        <v>3891</v>
      </c>
      <c r="B5" t="s">
        <v>3884</v>
      </c>
      <c r="C5" t="s">
        <v>6412</v>
      </c>
      <c r="D5" s="7">
        <v>2019</v>
      </c>
      <c r="E5" s="7" t="s">
        <v>3889</v>
      </c>
      <c r="F5" t="s">
        <v>110</v>
      </c>
    </row>
    <row r="6" spans="1:6" x14ac:dyDescent="0.25">
      <c r="A6" t="s">
        <v>3891</v>
      </c>
      <c r="B6" t="s">
        <v>3885</v>
      </c>
      <c r="C6" t="s">
        <v>6413</v>
      </c>
      <c r="D6" s="7">
        <v>2019</v>
      </c>
      <c r="E6" s="7" t="s">
        <v>3889</v>
      </c>
      <c r="F6" t="s">
        <v>1500</v>
      </c>
    </row>
    <row r="7" spans="1:6" x14ac:dyDescent="0.25">
      <c r="A7" t="s">
        <v>3891</v>
      </c>
      <c r="B7" t="s">
        <v>3887</v>
      </c>
      <c r="C7" t="s">
        <v>6414</v>
      </c>
      <c r="D7" s="7">
        <v>2019</v>
      </c>
      <c r="E7" s="7" t="s">
        <v>3889</v>
      </c>
      <c r="F7" t="s">
        <v>556</v>
      </c>
    </row>
    <row r="8" spans="1:6" x14ac:dyDescent="0.25">
      <c r="A8" t="s">
        <v>3891</v>
      </c>
      <c r="B8" t="s">
        <v>3885</v>
      </c>
      <c r="C8" t="s">
        <v>6415</v>
      </c>
      <c r="D8" s="7">
        <v>2019</v>
      </c>
      <c r="E8" s="7" t="s">
        <v>3889</v>
      </c>
      <c r="F8" t="s">
        <v>2351</v>
      </c>
    </row>
    <row r="9" spans="1:6" x14ac:dyDescent="0.25">
      <c r="A9" t="s">
        <v>3891</v>
      </c>
      <c r="B9" t="s">
        <v>3885</v>
      </c>
      <c r="C9" t="s">
        <v>6416</v>
      </c>
      <c r="D9" s="7">
        <v>2019</v>
      </c>
      <c r="E9" s="7" t="s">
        <v>3889</v>
      </c>
      <c r="F9" t="s">
        <v>3161</v>
      </c>
    </row>
    <row r="10" spans="1:6" x14ac:dyDescent="0.25">
      <c r="A10" t="s">
        <v>3891</v>
      </c>
      <c r="B10" t="s">
        <v>3885</v>
      </c>
      <c r="C10" t="s">
        <v>6417</v>
      </c>
      <c r="D10" s="7">
        <v>2019</v>
      </c>
      <c r="E10" s="7" t="s">
        <v>3889</v>
      </c>
      <c r="F10" t="s">
        <v>3666</v>
      </c>
    </row>
    <row r="11" spans="1:6" x14ac:dyDescent="0.25">
      <c r="A11" t="s">
        <v>3891</v>
      </c>
      <c r="B11" t="s">
        <v>3886</v>
      </c>
      <c r="C11" t="s">
        <v>6418</v>
      </c>
      <c r="D11" s="7">
        <v>2019</v>
      </c>
      <c r="E11" s="7" t="s">
        <v>3889</v>
      </c>
      <c r="F11" t="s">
        <v>89</v>
      </c>
    </row>
    <row r="12" spans="1:6" x14ac:dyDescent="0.25">
      <c r="A12" t="s">
        <v>3891</v>
      </c>
      <c r="B12" t="s">
        <v>3886</v>
      </c>
      <c r="C12" t="s">
        <v>6419</v>
      </c>
      <c r="D12" s="7">
        <v>2019</v>
      </c>
      <c r="E12" s="7" t="s">
        <v>3889</v>
      </c>
      <c r="F12" t="s">
        <v>119</v>
      </c>
    </row>
    <row r="13" spans="1:6" x14ac:dyDescent="0.25">
      <c r="A13" t="s">
        <v>3891</v>
      </c>
      <c r="B13" t="s">
        <v>3886</v>
      </c>
      <c r="C13" t="s">
        <v>6420</v>
      </c>
      <c r="D13" s="7">
        <v>2019</v>
      </c>
      <c r="E13" s="7" t="s">
        <v>3889</v>
      </c>
      <c r="F13" t="s">
        <v>134</v>
      </c>
    </row>
    <row r="14" spans="1:6" x14ac:dyDescent="0.25">
      <c r="A14" t="s">
        <v>3891</v>
      </c>
      <c r="B14" t="s">
        <v>3887</v>
      </c>
      <c r="C14" t="s">
        <v>6421</v>
      </c>
      <c r="D14" s="7">
        <v>2019</v>
      </c>
      <c r="E14" s="7" t="s">
        <v>3889</v>
      </c>
      <c r="F14" t="s">
        <v>298</v>
      </c>
    </row>
    <row r="15" spans="1:6" x14ac:dyDescent="0.25">
      <c r="A15" t="s">
        <v>3891</v>
      </c>
      <c r="B15" t="s">
        <v>3887</v>
      </c>
      <c r="C15" t="s">
        <v>6422</v>
      </c>
      <c r="D15" s="7">
        <v>2019</v>
      </c>
      <c r="E15" s="7" t="s">
        <v>3889</v>
      </c>
      <c r="F15" t="s">
        <v>807</v>
      </c>
    </row>
    <row r="16" spans="1:6" x14ac:dyDescent="0.25">
      <c r="A16" t="s">
        <v>3891</v>
      </c>
      <c r="B16" t="s">
        <v>3887</v>
      </c>
      <c r="C16" t="s">
        <v>6423</v>
      </c>
      <c r="D16" s="7">
        <v>2019</v>
      </c>
      <c r="E16" s="7" t="s">
        <v>3889</v>
      </c>
      <c r="F16" t="s">
        <v>539</v>
      </c>
    </row>
    <row r="17" spans="1:6" x14ac:dyDescent="0.25">
      <c r="A17" t="s">
        <v>3891</v>
      </c>
      <c r="B17" t="s">
        <v>3887</v>
      </c>
      <c r="C17" t="s">
        <v>6424</v>
      </c>
      <c r="D17" s="7">
        <v>2019</v>
      </c>
      <c r="E17" s="7" t="s">
        <v>3889</v>
      </c>
      <c r="F17" t="s">
        <v>662</v>
      </c>
    </row>
    <row r="18" spans="1:6" x14ac:dyDescent="0.25">
      <c r="A18" t="s">
        <v>3891</v>
      </c>
      <c r="B18" t="s">
        <v>3887</v>
      </c>
      <c r="C18" t="s">
        <v>6425</v>
      </c>
      <c r="D18" s="7">
        <v>2019</v>
      </c>
      <c r="E18" s="7" t="s">
        <v>3889</v>
      </c>
      <c r="F18" t="s">
        <v>605</v>
      </c>
    </row>
    <row r="19" spans="1:6" x14ac:dyDescent="0.25">
      <c r="A19" t="s">
        <v>3891</v>
      </c>
      <c r="B19" t="s">
        <v>3887</v>
      </c>
      <c r="C19" t="s">
        <v>6426</v>
      </c>
      <c r="D19" s="7">
        <v>2019</v>
      </c>
      <c r="E19" s="7" t="s">
        <v>3889</v>
      </c>
      <c r="F19" t="s">
        <v>789</v>
      </c>
    </row>
    <row r="20" spans="1:6" x14ac:dyDescent="0.25">
      <c r="A20" t="s">
        <v>3891</v>
      </c>
      <c r="B20" t="s">
        <v>3885</v>
      </c>
      <c r="C20" t="s">
        <v>6427</v>
      </c>
      <c r="D20" s="7">
        <v>2019</v>
      </c>
      <c r="E20" s="7" t="s">
        <v>3889</v>
      </c>
      <c r="F20" t="s">
        <v>4982</v>
      </c>
    </row>
    <row r="21" spans="1:6" x14ac:dyDescent="0.25">
      <c r="A21" t="s">
        <v>3891</v>
      </c>
      <c r="B21" t="s">
        <v>3888</v>
      </c>
      <c r="C21" t="s">
        <v>6428</v>
      </c>
      <c r="D21" s="7">
        <v>2019</v>
      </c>
      <c r="E21" s="7" t="s">
        <v>3889</v>
      </c>
      <c r="F21" t="s">
        <v>309</v>
      </c>
    </row>
    <row r="22" spans="1:6" x14ac:dyDescent="0.25">
      <c r="A22" t="s">
        <v>3891</v>
      </c>
      <c r="B22" t="s">
        <v>3888</v>
      </c>
      <c r="C22" t="s">
        <v>6429</v>
      </c>
      <c r="D22" s="7">
        <v>2019</v>
      </c>
      <c r="E22" s="7" t="s">
        <v>3889</v>
      </c>
      <c r="F22" t="s">
        <v>332</v>
      </c>
    </row>
    <row r="23" spans="1:6" x14ac:dyDescent="0.25">
      <c r="A23" t="s">
        <v>3891</v>
      </c>
      <c r="B23" t="s">
        <v>3888</v>
      </c>
      <c r="C23" t="s">
        <v>6430</v>
      </c>
      <c r="D23" s="7">
        <v>2019</v>
      </c>
      <c r="E23" s="7" t="s">
        <v>3889</v>
      </c>
      <c r="F23" t="s">
        <v>316</v>
      </c>
    </row>
    <row r="24" spans="1:6" x14ac:dyDescent="0.25">
      <c r="A24" t="s">
        <v>3891</v>
      </c>
      <c r="B24" t="s">
        <v>3887</v>
      </c>
      <c r="C24" t="s">
        <v>6431</v>
      </c>
      <c r="D24" s="7">
        <v>2019</v>
      </c>
      <c r="E24" s="7" t="s">
        <v>3890</v>
      </c>
      <c r="F24" t="s">
        <v>1704</v>
      </c>
    </row>
    <row r="25" spans="1:6" x14ac:dyDescent="0.25">
      <c r="A25" t="s">
        <v>3891</v>
      </c>
      <c r="B25" t="s">
        <v>3886</v>
      </c>
      <c r="C25" t="s">
        <v>6432</v>
      </c>
      <c r="D25" s="7">
        <v>2019</v>
      </c>
      <c r="E25" s="7" t="s">
        <v>3890</v>
      </c>
      <c r="F25" t="s">
        <v>1696</v>
      </c>
    </row>
    <row r="26" spans="1:6" x14ac:dyDescent="0.25">
      <c r="A26" t="s">
        <v>3891</v>
      </c>
      <c r="B26" t="s">
        <v>3886</v>
      </c>
      <c r="C26" t="s">
        <v>6433</v>
      </c>
      <c r="D26" s="7">
        <v>2019</v>
      </c>
      <c r="E26" s="7" t="s">
        <v>3890</v>
      </c>
      <c r="F26" t="s">
        <v>1700</v>
      </c>
    </row>
    <row r="27" spans="1:6" x14ac:dyDescent="0.25">
      <c r="A27" t="s">
        <v>3891</v>
      </c>
      <c r="B27" t="s">
        <v>3885</v>
      </c>
      <c r="C27" t="s">
        <v>6434</v>
      </c>
      <c r="D27" s="7">
        <v>2019</v>
      </c>
      <c r="E27" s="7" t="s">
        <v>3890</v>
      </c>
      <c r="F27" t="s">
        <v>1693</v>
      </c>
    </row>
    <row r="28" spans="1:6" x14ac:dyDescent="0.25">
      <c r="A28" t="s">
        <v>3891</v>
      </c>
      <c r="B28" t="s">
        <v>3885</v>
      </c>
      <c r="C28" t="s">
        <v>6435</v>
      </c>
      <c r="D28" s="7">
        <v>2019</v>
      </c>
      <c r="E28" s="7" t="s">
        <v>3890</v>
      </c>
      <c r="F28" t="s">
        <v>1688</v>
      </c>
    </row>
    <row r="29" spans="1:6" x14ac:dyDescent="0.25">
      <c r="A29" t="s">
        <v>3891</v>
      </c>
      <c r="B29" t="s">
        <v>3885</v>
      </c>
      <c r="C29" t="s">
        <v>6436</v>
      </c>
      <c r="D29" s="7">
        <v>2019</v>
      </c>
      <c r="E29" s="7" t="s">
        <v>3890</v>
      </c>
      <c r="F29" t="s">
        <v>1692</v>
      </c>
    </row>
    <row r="30" spans="1:6" x14ac:dyDescent="0.25">
      <c r="A30" t="s">
        <v>3891</v>
      </c>
      <c r="B30" t="s">
        <v>3887</v>
      </c>
      <c r="C30" t="s">
        <v>6437</v>
      </c>
      <c r="D30" s="7">
        <v>2019</v>
      </c>
      <c r="E30" s="7" t="s">
        <v>3890</v>
      </c>
      <c r="F30" t="s">
        <v>1713</v>
      </c>
    </row>
    <row r="31" spans="1:6" x14ac:dyDescent="0.25">
      <c r="A31" t="s">
        <v>3891</v>
      </c>
      <c r="B31" t="s">
        <v>3888</v>
      </c>
      <c r="C31" t="s">
        <v>6438</v>
      </c>
      <c r="D31" s="7">
        <v>2019</v>
      </c>
      <c r="E31" s="7" t="s">
        <v>3890</v>
      </c>
      <c r="F31" t="s">
        <v>1772</v>
      </c>
    </row>
    <row r="32" spans="1:6" x14ac:dyDescent="0.25">
      <c r="A32" t="s">
        <v>3891</v>
      </c>
      <c r="B32" t="s">
        <v>3888</v>
      </c>
      <c r="C32" t="s">
        <v>6439</v>
      </c>
      <c r="D32" s="7">
        <v>2019</v>
      </c>
      <c r="E32" s="7" t="s">
        <v>3890</v>
      </c>
      <c r="F32" t="s">
        <v>2661</v>
      </c>
    </row>
    <row r="33" spans="1:6" x14ac:dyDescent="0.25">
      <c r="A33" t="s">
        <v>3891</v>
      </c>
      <c r="B33" t="s">
        <v>3888</v>
      </c>
      <c r="C33" t="s">
        <v>6440</v>
      </c>
      <c r="D33" s="7">
        <v>2019</v>
      </c>
      <c r="E33" s="7" t="s">
        <v>3890</v>
      </c>
      <c r="F33" t="s">
        <v>1615</v>
      </c>
    </row>
    <row r="34" spans="1:6" x14ac:dyDescent="0.25">
      <c r="A34" t="s">
        <v>3891</v>
      </c>
      <c r="B34" t="s">
        <v>3884</v>
      </c>
      <c r="C34" t="s">
        <v>6441</v>
      </c>
      <c r="D34" s="7">
        <v>2019</v>
      </c>
      <c r="E34" s="7" t="s">
        <v>3890</v>
      </c>
      <c r="F34" t="s">
        <v>1672</v>
      </c>
    </row>
    <row r="35" spans="1:6" x14ac:dyDescent="0.25">
      <c r="A35" t="s">
        <v>3891</v>
      </c>
      <c r="B35" t="s">
        <v>3884</v>
      </c>
      <c r="C35" t="s">
        <v>6442</v>
      </c>
      <c r="D35" s="7">
        <v>2019</v>
      </c>
      <c r="E35" s="7" t="s">
        <v>3890</v>
      </c>
      <c r="F35" t="s">
        <v>1685</v>
      </c>
    </row>
    <row r="36" spans="1:6" x14ac:dyDescent="0.25">
      <c r="A36" t="s">
        <v>3891</v>
      </c>
      <c r="B36" t="s">
        <v>3885</v>
      </c>
      <c r="C36" t="s">
        <v>6443</v>
      </c>
      <c r="D36" s="7">
        <v>2019</v>
      </c>
      <c r="E36" s="7" t="s">
        <v>3890</v>
      </c>
      <c r="F36" t="s">
        <v>1690</v>
      </c>
    </row>
    <row r="37" spans="1:6" x14ac:dyDescent="0.25">
      <c r="A37" t="s">
        <v>3891</v>
      </c>
      <c r="B37" t="s">
        <v>3887</v>
      </c>
      <c r="C37" t="s">
        <v>6444</v>
      </c>
      <c r="D37" s="7">
        <v>2019</v>
      </c>
      <c r="E37" s="7" t="s">
        <v>3890</v>
      </c>
      <c r="F37" t="s">
        <v>1612</v>
      </c>
    </row>
    <row r="38" spans="1:6" x14ac:dyDescent="0.25">
      <c r="A38" t="s">
        <v>3891</v>
      </c>
      <c r="B38" t="s">
        <v>3887</v>
      </c>
      <c r="C38" t="s">
        <v>6445</v>
      </c>
      <c r="D38" s="7">
        <v>2019</v>
      </c>
      <c r="E38" s="7" t="s">
        <v>3890</v>
      </c>
      <c r="F38" t="s">
        <v>1779</v>
      </c>
    </row>
    <row r="39" spans="1:6" x14ac:dyDescent="0.25">
      <c r="A39" t="s">
        <v>3891</v>
      </c>
      <c r="B39" t="s">
        <v>3887</v>
      </c>
      <c r="C39" t="s">
        <v>6446</v>
      </c>
      <c r="D39" s="7">
        <v>2019</v>
      </c>
      <c r="E39" s="7" t="s">
        <v>3890</v>
      </c>
      <c r="F39" t="s">
        <v>2775</v>
      </c>
    </row>
    <row r="40" spans="1:6" x14ac:dyDescent="0.25">
      <c r="A40" t="s">
        <v>3891</v>
      </c>
      <c r="B40" t="s">
        <v>3885</v>
      </c>
      <c r="C40" t="s">
        <v>6447</v>
      </c>
      <c r="D40" s="7">
        <v>2019</v>
      </c>
      <c r="E40" s="7" t="s">
        <v>3890</v>
      </c>
      <c r="F40" t="s">
        <v>1608</v>
      </c>
    </row>
    <row r="41" spans="1:6" x14ac:dyDescent="0.25">
      <c r="A41" t="s">
        <v>3891</v>
      </c>
      <c r="B41" t="s">
        <v>3887</v>
      </c>
      <c r="C41" t="s">
        <v>6448</v>
      </c>
      <c r="D41" s="7">
        <v>2019</v>
      </c>
      <c r="E41" s="7" t="s">
        <v>3889</v>
      </c>
      <c r="F41" t="s">
        <v>39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30"/>
  <sheetViews>
    <sheetView topLeftCell="A54" workbookViewId="0">
      <selection activeCell="A2" sqref="A2:E731"/>
    </sheetView>
  </sheetViews>
  <sheetFormatPr baseColWidth="10" defaultRowHeight="15" x14ac:dyDescent="0.25"/>
  <cols>
    <col min="1" max="1" width="24.28515625" customWidth="1"/>
    <col min="2" max="2" width="37.85546875" customWidth="1"/>
    <col min="3" max="3" width="22.7109375" style="7" customWidth="1"/>
    <col min="5" max="5" width="15.28515625" customWidth="1"/>
  </cols>
  <sheetData>
    <row r="1" spans="1:5" ht="18.75" x14ac:dyDescent="0.3">
      <c r="A1" s="5" t="s">
        <v>3880</v>
      </c>
      <c r="B1" s="5" t="s">
        <v>3881</v>
      </c>
      <c r="C1" s="7" t="s">
        <v>6450</v>
      </c>
      <c r="D1" t="s">
        <v>6449</v>
      </c>
      <c r="E1" t="s">
        <v>3</v>
      </c>
    </row>
    <row r="2" spans="1:5" x14ac:dyDescent="0.25">
      <c r="A2" t="str">
        <f>'Groups-From-Konosys-export'!B2</f>
        <v>AG_INFO_TS</v>
      </c>
      <c r="B2" t="str">
        <f>'Groups-From-Konosys-export'!C2</f>
        <v>INFO101-AG_INFO_TS_2019</v>
      </c>
      <c r="C2" s="7">
        <f>'Groups-From-Konosys-export'!A2</f>
        <v>2019</v>
      </c>
      <c r="D2" t="str">
        <f>'Groups-From-Konosys-export'!E2</f>
        <v>1</v>
      </c>
      <c r="E2" t="str">
        <f>'Groups-From-Konosys-export'!D2</f>
        <v>INFO101</v>
      </c>
    </row>
    <row r="3" spans="1:5" x14ac:dyDescent="0.25">
      <c r="A3" t="str">
        <f>'Groups-From-Konosys-export'!B3</f>
        <v>NTIC_TDI_TS</v>
      </c>
      <c r="B3" t="str">
        <f>'Groups-From-Konosys-export'!C3</f>
        <v>TDI101-NTIC_TDI_TS_2019</v>
      </c>
      <c r="C3" s="7">
        <f>'Groups-From-Konosys-export'!A3</f>
        <v>2019</v>
      </c>
      <c r="D3" t="str">
        <f>'Groups-From-Konosys-export'!E3</f>
        <v>1</v>
      </c>
      <c r="E3" t="str">
        <f>'Groups-From-Konosys-export'!D3</f>
        <v>TDI101</v>
      </c>
    </row>
    <row r="4" spans="1:5" x14ac:dyDescent="0.25">
      <c r="A4" t="str">
        <f>'Groups-From-Konosys-export'!B4</f>
        <v>NTIC_TDI_TS</v>
      </c>
      <c r="B4" t="str">
        <f>'Groups-From-Konosys-export'!C4</f>
        <v>TDI102-NTIC_TDI_TS_2019</v>
      </c>
      <c r="C4" s="7">
        <f>'Groups-From-Konosys-export'!A4</f>
        <v>2019</v>
      </c>
      <c r="D4" t="str">
        <f>'Groups-From-Konosys-export'!E4</f>
        <v>1</v>
      </c>
      <c r="E4" t="str">
        <f>'Groups-From-Konosys-export'!D4</f>
        <v>TDI102</v>
      </c>
    </row>
    <row r="5" spans="1:5" x14ac:dyDescent="0.25">
      <c r="A5" t="str">
        <f>'Groups-From-Konosys-export'!B5</f>
        <v>AG_INFO_TS</v>
      </c>
      <c r="B5" t="str">
        <f>'Groups-From-Konosys-export'!C5</f>
        <v>INFO102-AG_INFO_TS_2019</v>
      </c>
      <c r="C5" s="7">
        <f>'Groups-From-Konosys-export'!A5</f>
        <v>2019</v>
      </c>
      <c r="D5" t="str">
        <f>'Groups-From-Konosys-export'!E5</f>
        <v>1</v>
      </c>
      <c r="E5" t="str">
        <f>'Groups-From-Konosys-export'!D5</f>
        <v>INFO102</v>
      </c>
    </row>
    <row r="6" spans="1:5" x14ac:dyDescent="0.25">
      <c r="A6" t="str">
        <f>'Groups-From-Konosys-export'!B6</f>
        <v>NTIC_TDI_TS</v>
      </c>
      <c r="B6" t="str">
        <f>'Groups-From-Konosys-export'!C6</f>
        <v>TDI103-NTIC_TDI_TS_2019</v>
      </c>
      <c r="C6" s="7">
        <f>'Groups-From-Konosys-export'!A6</f>
        <v>2019</v>
      </c>
      <c r="D6" t="str">
        <f>'Groups-From-Konosys-export'!E6</f>
        <v>1</v>
      </c>
      <c r="E6" t="str">
        <f>'Groups-From-Konosys-export'!D6</f>
        <v>TDI103</v>
      </c>
    </row>
    <row r="7" spans="1:5" x14ac:dyDescent="0.25">
      <c r="A7" t="str">
        <f>'Groups-From-Konosys-export'!B7</f>
        <v>NTIC_TRI_TS</v>
      </c>
      <c r="B7" t="str">
        <f>'Groups-From-Konosys-export'!C7</f>
        <v>TRI101-NTIC_TRI_TS_2019</v>
      </c>
      <c r="C7" s="7">
        <f>'Groups-From-Konosys-export'!A7</f>
        <v>2019</v>
      </c>
      <c r="D7" t="str">
        <f>'Groups-From-Konosys-export'!E7</f>
        <v>1</v>
      </c>
      <c r="E7" t="str">
        <f>'Groups-From-Konosys-export'!D7</f>
        <v>TRI101</v>
      </c>
    </row>
    <row r="8" spans="1:5" x14ac:dyDescent="0.25">
      <c r="A8" t="str">
        <f>'Groups-From-Konosys-export'!B8</f>
        <v>NTIC_TDI_TS</v>
      </c>
      <c r="B8" t="str">
        <f>'Groups-From-Konosys-export'!C8</f>
        <v>TDI104-NTIC_TDI_TS_2019</v>
      </c>
      <c r="C8" s="7">
        <f>'Groups-From-Konosys-export'!A8</f>
        <v>2019</v>
      </c>
      <c r="D8" t="str">
        <f>'Groups-From-Konosys-export'!E8</f>
        <v>1</v>
      </c>
      <c r="E8" t="str">
        <f>'Groups-From-Konosys-export'!D8</f>
        <v>TDI104</v>
      </c>
    </row>
    <row r="9" spans="1:5" x14ac:dyDescent="0.25">
      <c r="A9" t="str">
        <f>'Groups-From-Konosys-export'!B9</f>
        <v>NTIC_TDI_TS</v>
      </c>
      <c r="B9" t="str">
        <f>'Groups-From-Konosys-export'!C9</f>
        <v>TDI105-NTIC_TDI_TS_2019</v>
      </c>
      <c r="C9" s="7">
        <f>'Groups-From-Konosys-export'!A9</f>
        <v>2019</v>
      </c>
      <c r="D9" t="str">
        <f>'Groups-From-Konosys-export'!E9</f>
        <v>1</v>
      </c>
      <c r="E9" t="str">
        <f>'Groups-From-Konosys-export'!D9</f>
        <v>TDI105</v>
      </c>
    </row>
    <row r="10" spans="1:5" x14ac:dyDescent="0.25">
      <c r="A10" t="str">
        <f>'Groups-From-Konosys-export'!B10</f>
        <v>NTIC_TDI_TS</v>
      </c>
      <c r="B10" t="str">
        <f>'Groups-From-Konosys-export'!C10</f>
        <v>TDI106-NTIC_TDI_TS_2019</v>
      </c>
      <c r="C10" s="7">
        <f>'Groups-From-Konosys-export'!A10</f>
        <v>2019</v>
      </c>
      <c r="D10" t="str">
        <f>'Groups-From-Konosys-export'!E10</f>
        <v>1</v>
      </c>
      <c r="E10" t="str">
        <f>'Groups-From-Konosys-export'!D10</f>
        <v>TDI106</v>
      </c>
    </row>
    <row r="11" spans="1:5" hidden="1" x14ac:dyDescent="0.25">
      <c r="A11" t="str">
        <f>'Groups-From-Konosys-export'!B11</f>
        <v>NTIC_TDI_TS</v>
      </c>
      <c r="B11" t="str">
        <f>'Groups-From-Konosys-export'!C11</f>
        <v>TDI101-NTIC_TDI_TS_2019</v>
      </c>
      <c r="C11" s="7">
        <f>'Groups-From-Konosys-export'!A11</f>
        <v>2019</v>
      </c>
      <c r="D11" t="str">
        <f>'Groups-From-Konosys-export'!E11</f>
        <v>1</v>
      </c>
      <c r="E11" t="str">
        <f>'Groups-From-Konosys-export'!D11</f>
        <v>TDI101</v>
      </c>
    </row>
    <row r="12" spans="1:5" x14ac:dyDescent="0.25">
      <c r="A12" t="str">
        <f>'Groups-From-Konosys-export'!B12</f>
        <v>NTIC_TDM_TS</v>
      </c>
      <c r="B12" t="str">
        <f>'Groups-From-Konosys-export'!C12</f>
        <v>TDM101-NTIC_TDM_TS_2019</v>
      </c>
      <c r="C12" s="7">
        <f>'Groups-From-Konosys-export'!A12</f>
        <v>2019</v>
      </c>
      <c r="D12" t="str">
        <f>'Groups-From-Konosys-export'!E12</f>
        <v>1</v>
      </c>
      <c r="E12" t="str">
        <f>'Groups-From-Konosys-export'!D12</f>
        <v>TDM101</v>
      </c>
    </row>
    <row r="13" spans="1:5" hidden="1" x14ac:dyDescent="0.25">
      <c r="A13" t="str">
        <f>'Groups-From-Konosys-export'!B13</f>
        <v>AG_INFO_TS</v>
      </c>
      <c r="B13" t="str">
        <f>'Groups-From-Konosys-export'!C13</f>
        <v>INFO101-AG_INFO_TS_2019</v>
      </c>
      <c r="C13" s="7">
        <f>'Groups-From-Konosys-export'!A13</f>
        <v>2019</v>
      </c>
      <c r="D13" t="str">
        <f>'Groups-From-Konosys-export'!E13</f>
        <v>1</v>
      </c>
      <c r="E13" t="str">
        <f>'Groups-From-Konosys-export'!D13</f>
        <v>INFO101</v>
      </c>
    </row>
    <row r="14" spans="1:5" x14ac:dyDescent="0.25">
      <c r="A14" t="str">
        <f>'Groups-From-Konosys-export'!B14</f>
        <v>NTIC_TDM_TS</v>
      </c>
      <c r="B14" t="str">
        <f>'Groups-From-Konosys-export'!C14</f>
        <v>TDM102-NTIC_TDM_TS_2019</v>
      </c>
      <c r="C14" s="7">
        <f>'Groups-From-Konosys-export'!A14</f>
        <v>2019</v>
      </c>
      <c r="D14" t="str">
        <f>'Groups-From-Konosys-export'!E14</f>
        <v>1</v>
      </c>
      <c r="E14" t="str">
        <f>'Groups-From-Konosys-export'!D14</f>
        <v>TDM102</v>
      </c>
    </row>
    <row r="15" spans="1:5" hidden="1" x14ac:dyDescent="0.25">
      <c r="A15" t="str">
        <f>'Groups-From-Konosys-export'!B15</f>
        <v>NTIC_TDI_TS</v>
      </c>
      <c r="B15" t="str">
        <f>'Groups-From-Konosys-export'!C15</f>
        <v>TDI102-NTIC_TDI_TS_2019</v>
      </c>
      <c r="C15" s="7">
        <f>'Groups-From-Konosys-export'!A15</f>
        <v>2019</v>
      </c>
      <c r="D15" t="str">
        <f>'Groups-From-Konosys-export'!E15</f>
        <v>1</v>
      </c>
      <c r="E15" t="str">
        <f>'Groups-From-Konosys-export'!D15</f>
        <v>TDI102</v>
      </c>
    </row>
    <row r="16" spans="1:5" hidden="1" x14ac:dyDescent="0.25">
      <c r="A16" t="str">
        <f>'Groups-From-Konosys-export'!B16</f>
        <v>NTIC_TDM_TS</v>
      </c>
      <c r="B16" t="str">
        <f>'Groups-From-Konosys-export'!C16</f>
        <v>TDM102-NTIC_TDM_TS_2019</v>
      </c>
      <c r="C16" s="7">
        <f>'Groups-From-Konosys-export'!A16</f>
        <v>2019</v>
      </c>
      <c r="D16" t="str">
        <f>'Groups-From-Konosys-export'!E16</f>
        <v>1</v>
      </c>
      <c r="E16" t="str">
        <f>'Groups-From-Konosys-export'!D16</f>
        <v>TDM102</v>
      </c>
    </row>
    <row r="17" spans="1:5" hidden="1" x14ac:dyDescent="0.25">
      <c r="A17" t="str">
        <f>'Groups-From-Konosys-export'!B17</f>
        <v>AG_INFO_TS</v>
      </c>
      <c r="B17" t="str">
        <f>'Groups-From-Konosys-export'!C17</f>
        <v>INFO102-AG_INFO_TS_2019</v>
      </c>
      <c r="C17" s="7">
        <f>'Groups-From-Konosys-export'!A17</f>
        <v>2019</v>
      </c>
      <c r="D17" t="str">
        <f>'Groups-From-Konosys-export'!E17</f>
        <v>1</v>
      </c>
      <c r="E17" t="str">
        <f>'Groups-From-Konosys-export'!D17</f>
        <v>INFO102</v>
      </c>
    </row>
    <row r="18" spans="1:5" hidden="1" x14ac:dyDescent="0.25">
      <c r="A18" t="str">
        <f>'Groups-From-Konosys-export'!B18</f>
        <v>NTIC_TDM_TS</v>
      </c>
      <c r="B18" t="str">
        <f>'Groups-From-Konosys-export'!C18</f>
        <v>TDM102-NTIC_TDM_TS_2019</v>
      </c>
      <c r="C18" s="7">
        <f>'Groups-From-Konosys-export'!A18</f>
        <v>2019</v>
      </c>
      <c r="D18" t="str">
        <f>'Groups-From-Konosys-export'!E18</f>
        <v>1</v>
      </c>
      <c r="E18" t="str">
        <f>'Groups-From-Konosys-export'!D18</f>
        <v>TDM102</v>
      </c>
    </row>
    <row r="19" spans="1:5" hidden="1" x14ac:dyDescent="0.25">
      <c r="A19" t="str">
        <f>'Groups-From-Konosys-export'!B19</f>
        <v>NTIC_TDI_TS</v>
      </c>
      <c r="B19" t="str">
        <f>'Groups-From-Konosys-export'!C19</f>
        <v>TDI103-NTIC_TDI_TS_2019</v>
      </c>
      <c r="C19" s="7">
        <f>'Groups-From-Konosys-export'!A19</f>
        <v>2019</v>
      </c>
      <c r="D19" t="str">
        <f>'Groups-From-Konosys-export'!E19</f>
        <v>1</v>
      </c>
      <c r="E19" t="str">
        <f>'Groups-From-Konosys-export'!D19</f>
        <v>TDI103</v>
      </c>
    </row>
    <row r="20" spans="1:5" hidden="1" x14ac:dyDescent="0.25">
      <c r="A20" t="str">
        <f>'Groups-From-Konosys-export'!B20</f>
        <v>AG_INFO_TS</v>
      </c>
      <c r="B20" t="str">
        <f>'Groups-From-Konosys-export'!C20</f>
        <v>INFO102-AG_INFO_TS_2019</v>
      </c>
      <c r="C20" s="7">
        <f>'Groups-From-Konosys-export'!A20</f>
        <v>2019</v>
      </c>
      <c r="D20" t="str">
        <f>'Groups-From-Konosys-export'!E20</f>
        <v>1</v>
      </c>
      <c r="E20" t="str">
        <f>'Groups-From-Konosys-export'!D20</f>
        <v>INFO102</v>
      </c>
    </row>
    <row r="21" spans="1:5" hidden="1" x14ac:dyDescent="0.25">
      <c r="A21" t="str">
        <f>'Groups-From-Konosys-export'!B21</f>
        <v>NTIC_TDI_TS</v>
      </c>
      <c r="B21" t="str">
        <f>'Groups-From-Konosys-export'!C21</f>
        <v>TDI104-NTIC_TDI_TS_2019</v>
      </c>
      <c r="C21" s="7">
        <f>'Groups-From-Konosys-export'!A21</f>
        <v>2019</v>
      </c>
      <c r="D21" t="str">
        <f>'Groups-From-Konosys-export'!E21</f>
        <v>1</v>
      </c>
      <c r="E21" t="str">
        <f>'Groups-From-Konosys-export'!D21</f>
        <v>TDI104</v>
      </c>
    </row>
    <row r="22" spans="1:5" x14ac:dyDescent="0.25">
      <c r="A22" t="str">
        <f>'Groups-From-Konosys-export'!B22</f>
        <v>NTIC_TDM_TS</v>
      </c>
      <c r="B22" t="str">
        <f>'Groups-From-Konosys-export'!C22</f>
        <v>TDM103-NTIC_TDM_TS_2019</v>
      </c>
      <c r="C22" s="7">
        <f>'Groups-From-Konosys-export'!A22</f>
        <v>2019</v>
      </c>
      <c r="D22" t="str">
        <f>'Groups-From-Konosys-export'!E22</f>
        <v>1</v>
      </c>
      <c r="E22" t="str">
        <f>'Groups-From-Konosys-export'!D22</f>
        <v>TDM103</v>
      </c>
    </row>
    <row r="23" spans="1:5" x14ac:dyDescent="0.25">
      <c r="A23" t="str">
        <f>'Groups-From-Konosys-export'!B23</f>
        <v>NTIC_TRI_TS</v>
      </c>
      <c r="B23" t="str">
        <f>'Groups-From-Konosys-export'!C23</f>
        <v>TRI102-NTIC_TRI_TS_2019</v>
      </c>
      <c r="C23" s="7">
        <f>'Groups-From-Konosys-export'!A23</f>
        <v>2019</v>
      </c>
      <c r="D23" t="str">
        <f>'Groups-From-Konosys-export'!E23</f>
        <v>1</v>
      </c>
      <c r="E23" t="str">
        <f>'Groups-From-Konosys-export'!D23</f>
        <v>TRI102</v>
      </c>
    </row>
    <row r="24" spans="1:5" hidden="1" x14ac:dyDescent="0.25">
      <c r="A24" t="str">
        <f>'Groups-From-Konosys-export'!B24</f>
        <v>AG_INFO_TS</v>
      </c>
      <c r="B24" t="str">
        <f>'Groups-From-Konosys-export'!C24</f>
        <v>INFO101-AG_INFO_TS_2019</v>
      </c>
      <c r="C24" s="7">
        <f>'Groups-From-Konosys-export'!A24</f>
        <v>2019</v>
      </c>
      <c r="D24" t="str">
        <f>'Groups-From-Konosys-export'!E24</f>
        <v>1</v>
      </c>
      <c r="E24" t="str">
        <f>'Groups-From-Konosys-export'!D24</f>
        <v>INFO101</v>
      </c>
    </row>
    <row r="25" spans="1:5" hidden="1" x14ac:dyDescent="0.25">
      <c r="A25" t="str">
        <f>'Groups-From-Konosys-export'!B25</f>
        <v>NTIC_TDI_TS</v>
      </c>
      <c r="B25" t="str">
        <f>'Groups-From-Konosys-export'!C25</f>
        <v>TDI106-NTIC_TDI_TS_2019</v>
      </c>
      <c r="C25" s="7">
        <f>'Groups-From-Konosys-export'!A25</f>
        <v>2019</v>
      </c>
      <c r="D25" t="str">
        <f>'Groups-From-Konosys-export'!E25</f>
        <v>1</v>
      </c>
      <c r="E25" t="str">
        <f>'Groups-From-Konosys-export'!D25</f>
        <v>TDI106</v>
      </c>
    </row>
    <row r="26" spans="1:5" hidden="1" x14ac:dyDescent="0.25">
      <c r="A26" t="str">
        <f>'Groups-From-Konosys-export'!B26</f>
        <v>AG_INFO_TS</v>
      </c>
      <c r="B26" t="str">
        <f>'Groups-From-Konosys-export'!C26</f>
        <v>INFO101-AG_INFO_TS_2019</v>
      </c>
      <c r="C26" s="7">
        <f>'Groups-From-Konosys-export'!A26</f>
        <v>2019</v>
      </c>
      <c r="D26" t="str">
        <f>'Groups-From-Konosys-export'!E26</f>
        <v>1</v>
      </c>
      <c r="E26" t="str">
        <f>'Groups-From-Konosys-export'!D26</f>
        <v>INFO101</v>
      </c>
    </row>
    <row r="27" spans="1:5" hidden="1" x14ac:dyDescent="0.25">
      <c r="A27" t="str">
        <f>'Groups-From-Konosys-export'!B27</f>
        <v>NTIC_TDI_TS</v>
      </c>
      <c r="B27" t="str">
        <f>'Groups-From-Konosys-export'!C27</f>
        <v>TDI105-NTIC_TDI_TS_2019</v>
      </c>
      <c r="C27" s="7">
        <f>'Groups-From-Konosys-export'!A27</f>
        <v>2019</v>
      </c>
      <c r="D27" t="str">
        <f>'Groups-From-Konosys-export'!E27</f>
        <v>1</v>
      </c>
      <c r="E27" t="str">
        <f>'Groups-From-Konosys-export'!D27</f>
        <v>TDI105</v>
      </c>
    </row>
    <row r="28" spans="1:5" hidden="1" x14ac:dyDescent="0.25">
      <c r="A28" t="str">
        <f>'Groups-From-Konosys-export'!B28</f>
        <v>NTIC_TDI_TS</v>
      </c>
      <c r="B28" t="str">
        <f>'Groups-From-Konosys-export'!C28</f>
        <v>TDI101-NTIC_TDI_TS_2019</v>
      </c>
      <c r="C28" s="7">
        <f>'Groups-From-Konosys-export'!A28</f>
        <v>2019</v>
      </c>
      <c r="D28" t="str">
        <f>'Groups-From-Konosys-export'!E28</f>
        <v>1</v>
      </c>
      <c r="E28" t="str">
        <f>'Groups-From-Konosys-export'!D28</f>
        <v>TDI101</v>
      </c>
    </row>
    <row r="29" spans="1:5" hidden="1" x14ac:dyDescent="0.25">
      <c r="A29" t="str">
        <f>'Groups-From-Konosys-export'!B29</f>
        <v>NTIC_TDM_TS</v>
      </c>
      <c r="B29" t="str">
        <f>'Groups-From-Konosys-export'!C29</f>
        <v>TDM101-NTIC_TDM_TS_2019</v>
      </c>
      <c r="C29" s="7">
        <f>'Groups-From-Konosys-export'!A29</f>
        <v>2019</v>
      </c>
      <c r="D29" t="str">
        <f>'Groups-From-Konosys-export'!E29</f>
        <v>1</v>
      </c>
      <c r="E29" t="str">
        <f>'Groups-From-Konosys-export'!D29</f>
        <v>TDM101</v>
      </c>
    </row>
    <row r="30" spans="1:5" hidden="1" x14ac:dyDescent="0.25">
      <c r="A30" t="str">
        <f>'Groups-From-Konosys-export'!B30</f>
        <v>NTIC_TDI_TS</v>
      </c>
      <c r="B30" t="str">
        <f>'Groups-From-Konosys-export'!C30</f>
        <v>TDI102-NTIC_TDI_TS_2019</v>
      </c>
      <c r="C30" s="7">
        <f>'Groups-From-Konosys-export'!A30</f>
        <v>2019</v>
      </c>
      <c r="D30" t="str">
        <f>'Groups-From-Konosys-export'!E30</f>
        <v>1</v>
      </c>
      <c r="E30" t="str">
        <f>'Groups-From-Konosys-export'!D30</f>
        <v>TDI102</v>
      </c>
    </row>
    <row r="31" spans="1:5" hidden="1" x14ac:dyDescent="0.25">
      <c r="A31" t="str">
        <f>'Groups-From-Konosys-export'!B31</f>
        <v>AG_INFO_TS</v>
      </c>
      <c r="B31" t="str">
        <f>'Groups-From-Konosys-export'!C31</f>
        <v>INFO102-AG_INFO_TS_2019</v>
      </c>
      <c r="C31" s="7">
        <f>'Groups-From-Konosys-export'!A31</f>
        <v>2019</v>
      </c>
      <c r="D31" t="str">
        <f>'Groups-From-Konosys-export'!E31</f>
        <v>1</v>
      </c>
      <c r="E31" t="str">
        <f>'Groups-From-Konosys-export'!D31</f>
        <v>INFO102</v>
      </c>
    </row>
    <row r="32" spans="1:5" hidden="1" x14ac:dyDescent="0.25">
      <c r="A32" t="str">
        <f>'Groups-From-Konosys-export'!B32</f>
        <v>NTIC_TRI_TS</v>
      </c>
      <c r="B32" t="str">
        <f>'Groups-From-Konosys-export'!C32</f>
        <v>TRI101-NTIC_TRI_TS_2019</v>
      </c>
      <c r="C32" s="7">
        <f>'Groups-From-Konosys-export'!A32</f>
        <v>2019</v>
      </c>
      <c r="D32" t="str">
        <f>'Groups-From-Konosys-export'!E32</f>
        <v>1</v>
      </c>
      <c r="E32" t="str">
        <f>'Groups-From-Konosys-export'!D32</f>
        <v>TRI101</v>
      </c>
    </row>
    <row r="33" spans="1:5" hidden="1" x14ac:dyDescent="0.25">
      <c r="A33" t="str">
        <f>'Groups-From-Konosys-export'!B33</f>
        <v>NTIC_TRI_TS</v>
      </c>
      <c r="B33" t="str">
        <f>'Groups-From-Konosys-export'!C33</f>
        <v>TRI102-NTIC_TRI_TS_2019</v>
      </c>
      <c r="C33" s="7">
        <f>'Groups-From-Konosys-export'!A33</f>
        <v>2019</v>
      </c>
      <c r="D33" t="str">
        <f>'Groups-From-Konosys-export'!E33</f>
        <v>1</v>
      </c>
      <c r="E33" t="str">
        <f>'Groups-From-Konosys-export'!D33</f>
        <v>TRI102</v>
      </c>
    </row>
    <row r="34" spans="1:5" hidden="1" x14ac:dyDescent="0.25">
      <c r="A34" t="str">
        <f>'Groups-From-Konosys-export'!B34</f>
        <v>AG_INFO_TS</v>
      </c>
      <c r="B34" t="str">
        <f>'Groups-From-Konosys-export'!C34</f>
        <v>INFO101-AG_INFO_TS_2019</v>
      </c>
      <c r="C34" s="7">
        <f>'Groups-From-Konosys-export'!A34</f>
        <v>2019</v>
      </c>
      <c r="D34" t="str">
        <f>'Groups-From-Konosys-export'!E34</f>
        <v>1</v>
      </c>
      <c r="E34" t="str">
        <f>'Groups-From-Konosys-export'!D34</f>
        <v>INFO101</v>
      </c>
    </row>
    <row r="35" spans="1:5" hidden="1" x14ac:dyDescent="0.25">
      <c r="A35" t="str">
        <f>'Groups-From-Konosys-export'!B35</f>
        <v>NTIC_TDI_TS</v>
      </c>
      <c r="B35" t="str">
        <f>'Groups-From-Konosys-export'!C35</f>
        <v>TDI103-NTIC_TDI_TS_2019</v>
      </c>
      <c r="C35" s="7">
        <f>'Groups-From-Konosys-export'!A35</f>
        <v>2019</v>
      </c>
      <c r="D35" t="str">
        <f>'Groups-From-Konosys-export'!E35</f>
        <v>1</v>
      </c>
      <c r="E35" t="str">
        <f>'Groups-From-Konosys-export'!D35</f>
        <v>TDI103</v>
      </c>
    </row>
    <row r="36" spans="1:5" hidden="1" x14ac:dyDescent="0.25">
      <c r="A36" t="str">
        <f>'Groups-From-Konosys-export'!B36</f>
        <v>NTIC_TDI_TS</v>
      </c>
      <c r="B36" t="str">
        <f>'Groups-From-Konosys-export'!C36</f>
        <v>TDI101-NTIC_TDI_TS_2019</v>
      </c>
      <c r="C36" s="7">
        <f>'Groups-From-Konosys-export'!A36</f>
        <v>2019</v>
      </c>
      <c r="D36" t="str">
        <f>'Groups-From-Konosys-export'!E36</f>
        <v>1</v>
      </c>
      <c r="E36" t="str">
        <f>'Groups-From-Konosys-export'!D36</f>
        <v>TDI101</v>
      </c>
    </row>
    <row r="37" spans="1:5" hidden="1" x14ac:dyDescent="0.25">
      <c r="A37" t="str">
        <f>'Groups-From-Konosys-export'!B37</f>
        <v>AG_INFO_TS</v>
      </c>
      <c r="B37" t="str">
        <f>'Groups-From-Konosys-export'!C37</f>
        <v>INFO102-AG_INFO_TS_2019</v>
      </c>
      <c r="C37" s="7">
        <f>'Groups-From-Konosys-export'!A37</f>
        <v>2019</v>
      </c>
      <c r="D37" t="str">
        <f>'Groups-From-Konosys-export'!E37</f>
        <v>1</v>
      </c>
      <c r="E37" t="str">
        <f>'Groups-From-Konosys-export'!D37</f>
        <v>INFO102</v>
      </c>
    </row>
    <row r="38" spans="1:5" hidden="1" x14ac:dyDescent="0.25">
      <c r="A38" t="str">
        <f>'Groups-From-Konosys-export'!B38</f>
        <v>AG_INFO_TS</v>
      </c>
      <c r="B38" t="str">
        <f>'Groups-From-Konosys-export'!C38</f>
        <v>INFO101-AG_INFO_TS_2019</v>
      </c>
      <c r="C38" s="7">
        <f>'Groups-From-Konosys-export'!A38</f>
        <v>2019</v>
      </c>
      <c r="D38" t="str">
        <f>'Groups-From-Konosys-export'!E38</f>
        <v>1</v>
      </c>
      <c r="E38" t="str">
        <f>'Groups-From-Konosys-export'!D38</f>
        <v>INFO101</v>
      </c>
    </row>
    <row r="39" spans="1:5" hidden="1" x14ac:dyDescent="0.25">
      <c r="A39" t="str">
        <f>'Groups-From-Konosys-export'!B39</f>
        <v>AG_INFO_TS</v>
      </c>
      <c r="B39" t="str">
        <f>'Groups-From-Konosys-export'!C39</f>
        <v>INFO101-AG_INFO_TS_2019</v>
      </c>
      <c r="C39" s="7">
        <f>'Groups-From-Konosys-export'!A39</f>
        <v>2019</v>
      </c>
      <c r="D39" t="str">
        <f>'Groups-From-Konosys-export'!E39</f>
        <v>1</v>
      </c>
      <c r="E39" t="str">
        <f>'Groups-From-Konosys-export'!D39</f>
        <v>INFO101</v>
      </c>
    </row>
    <row r="40" spans="1:5" hidden="1" x14ac:dyDescent="0.25">
      <c r="A40" t="str">
        <f>'Groups-From-Konosys-export'!B40</f>
        <v>AG_INFO_TS</v>
      </c>
      <c r="B40" t="str">
        <f>'Groups-From-Konosys-export'!C40</f>
        <v>INFO102-AG_INFO_TS_2019</v>
      </c>
      <c r="C40" s="7">
        <f>'Groups-From-Konosys-export'!A40</f>
        <v>2019</v>
      </c>
      <c r="D40" t="str">
        <f>'Groups-From-Konosys-export'!E40</f>
        <v>1</v>
      </c>
      <c r="E40" t="str">
        <f>'Groups-From-Konosys-export'!D40</f>
        <v>INFO102</v>
      </c>
    </row>
    <row r="41" spans="1:5" hidden="1" x14ac:dyDescent="0.25">
      <c r="A41" t="str">
        <f>'Groups-From-Konosys-export'!B41</f>
        <v>NTIC_TRI_TS</v>
      </c>
      <c r="B41" t="str">
        <f>'Groups-From-Konosys-export'!C41</f>
        <v>TRI101-NTIC_TRI_TS_2019</v>
      </c>
      <c r="C41" s="7">
        <f>'Groups-From-Konosys-export'!A41</f>
        <v>2019</v>
      </c>
      <c r="D41" t="str">
        <f>'Groups-From-Konosys-export'!E41</f>
        <v>1</v>
      </c>
      <c r="E41" t="str">
        <f>'Groups-From-Konosys-export'!D41</f>
        <v>TRI101</v>
      </c>
    </row>
    <row r="42" spans="1:5" hidden="1" x14ac:dyDescent="0.25">
      <c r="A42" t="str">
        <f>'Groups-From-Konosys-export'!B42</f>
        <v>AG_INFO_TS</v>
      </c>
      <c r="B42" t="str">
        <f>'Groups-From-Konosys-export'!C42</f>
        <v>INFO101-AG_INFO_TS_2019</v>
      </c>
      <c r="C42" s="7">
        <f>'Groups-From-Konosys-export'!A42</f>
        <v>2019</v>
      </c>
      <c r="D42" t="str">
        <f>'Groups-From-Konosys-export'!E42</f>
        <v>1</v>
      </c>
      <c r="E42" t="str">
        <f>'Groups-From-Konosys-export'!D42</f>
        <v>INFO101</v>
      </c>
    </row>
    <row r="43" spans="1:5" hidden="1" x14ac:dyDescent="0.25">
      <c r="A43" t="str">
        <f>'Groups-From-Konosys-export'!B43</f>
        <v>NTIC_TDM_TS</v>
      </c>
      <c r="B43" t="str">
        <f>'Groups-From-Konosys-export'!C43</f>
        <v>TDM101-NTIC_TDM_TS_2019</v>
      </c>
      <c r="C43" s="7">
        <f>'Groups-From-Konosys-export'!A43</f>
        <v>2019</v>
      </c>
      <c r="D43" t="str">
        <f>'Groups-From-Konosys-export'!E43</f>
        <v>1</v>
      </c>
      <c r="E43" t="str">
        <f>'Groups-From-Konosys-export'!D43</f>
        <v>TDM101</v>
      </c>
    </row>
    <row r="44" spans="1:5" hidden="1" x14ac:dyDescent="0.25">
      <c r="A44" t="str">
        <f>'Groups-From-Konosys-export'!B44</f>
        <v>NTIC_TRI_TS</v>
      </c>
      <c r="B44" t="str">
        <f>'Groups-From-Konosys-export'!C44</f>
        <v>TRI101-NTIC_TRI_TS_2019</v>
      </c>
      <c r="C44" s="7">
        <f>'Groups-From-Konosys-export'!A44</f>
        <v>2019</v>
      </c>
      <c r="D44" t="str">
        <f>'Groups-From-Konosys-export'!E44</f>
        <v>1</v>
      </c>
      <c r="E44" t="str">
        <f>'Groups-From-Konosys-export'!D44</f>
        <v>TRI101</v>
      </c>
    </row>
    <row r="45" spans="1:5" hidden="1" x14ac:dyDescent="0.25">
      <c r="A45" t="str">
        <f>'Groups-From-Konosys-export'!B45</f>
        <v>NTIC_TDI_TS</v>
      </c>
      <c r="B45" t="str">
        <f>'Groups-From-Konosys-export'!C45</f>
        <v>TDI104-NTIC_TDI_TS_2019</v>
      </c>
      <c r="C45" s="7">
        <f>'Groups-From-Konosys-export'!A45</f>
        <v>2019</v>
      </c>
      <c r="D45" t="str">
        <f>'Groups-From-Konosys-export'!E45</f>
        <v>1</v>
      </c>
      <c r="E45" t="str">
        <f>'Groups-From-Konosys-export'!D45</f>
        <v>TDI104</v>
      </c>
    </row>
    <row r="46" spans="1:5" hidden="1" x14ac:dyDescent="0.25">
      <c r="A46" t="str">
        <f>'Groups-From-Konosys-export'!B46</f>
        <v>NTIC_TDI_TS</v>
      </c>
      <c r="B46" t="str">
        <f>'Groups-From-Konosys-export'!C46</f>
        <v>TDI105-NTIC_TDI_TS_2019</v>
      </c>
      <c r="C46" s="7">
        <f>'Groups-From-Konosys-export'!A46</f>
        <v>2019</v>
      </c>
      <c r="D46" t="str">
        <f>'Groups-From-Konosys-export'!E46</f>
        <v>1</v>
      </c>
      <c r="E46" t="str">
        <f>'Groups-From-Konosys-export'!D46</f>
        <v>TDI105</v>
      </c>
    </row>
    <row r="47" spans="1:5" hidden="1" x14ac:dyDescent="0.25">
      <c r="A47" t="str">
        <f>'Groups-From-Konosys-export'!B47</f>
        <v>NTIC_TDM_TS</v>
      </c>
      <c r="B47" t="str">
        <f>'Groups-From-Konosys-export'!C47</f>
        <v>TDM101-NTIC_TDM_TS_2019</v>
      </c>
      <c r="C47" s="7">
        <f>'Groups-From-Konosys-export'!A47</f>
        <v>2019</v>
      </c>
      <c r="D47" t="str">
        <f>'Groups-From-Konosys-export'!E47</f>
        <v>1</v>
      </c>
      <c r="E47" t="str">
        <f>'Groups-From-Konosys-export'!D47</f>
        <v>TDM101</v>
      </c>
    </row>
    <row r="48" spans="1:5" hidden="1" x14ac:dyDescent="0.25">
      <c r="A48" t="str">
        <f>'Groups-From-Konosys-export'!B48</f>
        <v>NTIC_TDM_TS</v>
      </c>
      <c r="B48" t="str">
        <f>'Groups-From-Konosys-export'!C48</f>
        <v>TDM103-NTIC_TDM_TS_2019</v>
      </c>
      <c r="C48" s="7">
        <f>'Groups-From-Konosys-export'!A48</f>
        <v>2019</v>
      </c>
      <c r="D48" t="str">
        <f>'Groups-From-Konosys-export'!E48</f>
        <v>1</v>
      </c>
      <c r="E48" t="str">
        <f>'Groups-From-Konosys-export'!D48</f>
        <v>TDM103</v>
      </c>
    </row>
    <row r="49" spans="1:5" hidden="1" x14ac:dyDescent="0.25">
      <c r="A49" t="str">
        <f>'Groups-From-Konosys-export'!B49</f>
        <v>NTIC_TDI_TS</v>
      </c>
      <c r="B49" t="str">
        <f>'Groups-From-Konosys-export'!C49</f>
        <v>TDI104-NTIC_TDI_TS_2019</v>
      </c>
      <c r="C49" s="7">
        <f>'Groups-From-Konosys-export'!A49</f>
        <v>2019</v>
      </c>
      <c r="D49" t="str">
        <f>'Groups-From-Konosys-export'!E49</f>
        <v>1</v>
      </c>
      <c r="E49" t="str">
        <f>'Groups-From-Konosys-export'!D49</f>
        <v>TDI104</v>
      </c>
    </row>
    <row r="50" spans="1:5" hidden="1" x14ac:dyDescent="0.25">
      <c r="A50" t="str">
        <f>'Groups-From-Konosys-export'!B50</f>
        <v>NTIC_TDI_TS</v>
      </c>
      <c r="B50" t="str">
        <f>'Groups-From-Konosys-export'!C50</f>
        <v>TDI103-NTIC_TDI_TS_2019</v>
      </c>
      <c r="C50" s="7">
        <f>'Groups-From-Konosys-export'!A50</f>
        <v>2019</v>
      </c>
      <c r="D50" t="str">
        <f>'Groups-From-Konosys-export'!E50</f>
        <v>1</v>
      </c>
      <c r="E50" t="str">
        <f>'Groups-From-Konosys-export'!D50</f>
        <v>TDI103</v>
      </c>
    </row>
    <row r="51" spans="1:5" x14ac:dyDescent="0.25">
      <c r="A51" t="str">
        <f>'Groups-From-Konosys-export'!B51</f>
        <v>NTIC_TRI_TS</v>
      </c>
      <c r="B51" t="str">
        <f>'Groups-From-Konosys-export'!C51</f>
        <v>TRI103-NTIC_TRI_TS_2019</v>
      </c>
      <c r="C51" s="7">
        <f>'Groups-From-Konosys-export'!A51</f>
        <v>2019</v>
      </c>
      <c r="D51" t="str">
        <f>'Groups-From-Konosys-export'!E51</f>
        <v>1</v>
      </c>
      <c r="E51" t="str">
        <f>'Groups-From-Konosys-export'!D51</f>
        <v>TRI103</v>
      </c>
    </row>
    <row r="52" spans="1:5" x14ac:dyDescent="0.25">
      <c r="A52" t="str">
        <f>'Groups-From-Konosys-export'!B52</f>
        <v>NTIC_TRI_TS</v>
      </c>
      <c r="B52" t="str">
        <f>'Groups-From-Konosys-export'!C52</f>
        <v>TRI104-NTIC_TRI_TS_2019</v>
      </c>
      <c r="C52" s="7">
        <f>'Groups-From-Konosys-export'!A52</f>
        <v>2019</v>
      </c>
      <c r="D52" t="str">
        <f>'Groups-From-Konosys-export'!E52</f>
        <v>1</v>
      </c>
      <c r="E52" t="str">
        <f>'Groups-From-Konosys-export'!D52</f>
        <v>TRI104</v>
      </c>
    </row>
    <row r="53" spans="1:5" hidden="1" x14ac:dyDescent="0.25">
      <c r="A53" t="str">
        <f>'Groups-From-Konosys-export'!B53</f>
        <v>NTIC_TDI_TS</v>
      </c>
      <c r="B53" t="str">
        <f>'Groups-From-Konosys-export'!C53</f>
        <v>TDI105-NTIC_TDI_TS_2019</v>
      </c>
      <c r="C53" s="7">
        <f>'Groups-From-Konosys-export'!A53</f>
        <v>2019</v>
      </c>
      <c r="D53" t="str">
        <f>'Groups-From-Konosys-export'!E53</f>
        <v>1</v>
      </c>
      <c r="E53" t="str">
        <f>'Groups-From-Konosys-export'!D53</f>
        <v>TDI105</v>
      </c>
    </row>
    <row r="54" spans="1:5" x14ac:dyDescent="0.25">
      <c r="A54" t="str">
        <f>'Groups-From-Konosys-export'!B54</f>
        <v>NTIC_TRI_TS</v>
      </c>
      <c r="B54" t="str">
        <f>'Groups-From-Konosys-export'!C54</f>
        <v>TRI105-NTIC_TRI_TS_2019</v>
      </c>
      <c r="C54" s="7">
        <f>'Groups-From-Konosys-export'!A54</f>
        <v>2019</v>
      </c>
      <c r="D54" t="str">
        <f>'Groups-From-Konosys-export'!E54</f>
        <v>1</v>
      </c>
      <c r="E54" t="str">
        <f>'Groups-From-Konosys-export'!D54</f>
        <v>TRI105</v>
      </c>
    </row>
    <row r="55" spans="1:5" hidden="1" x14ac:dyDescent="0.25">
      <c r="A55" t="str">
        <f>'Groups-From-Konosys-export'!B55</f>
        <v>NTIC_TDM_TS</v>
      </c>
      <c r="B55" t="str">
        <f>'Groups-From-Konosys-export'!C55</f>
        <v>TDM103-NTIC_TDM_TS_2019</v>
      </c>
      <c r="C55" s="7">
        <f>'Groups-From-Konosys-export'!A55</f>
        <v>2019</v>
      </c>
      <c r="D55" t="str">
        <f>'Groups-From-Konosys-export'!E55</f>
        <v>1</v>
      </c>
      <c r="E55" t="str">
        <f>'Groups-From-Konosys-export'!D55</f>
        <v>TDM103</v>
      </c>
    </row>
    <row r="56" spans="1:5" hidden="1" x14ac:dyDescent="0.25">
      <c r="A56" t="str">
        <f>'Groups-From-Konosys-export'!B56</f>
        <v>NTIC_TDI_TS</v>
      </c>
      <c r="B56" t="str">
        <f>'Groups-From-Konosys-export'!C56</f>
        <v>TDI106-NTIC_TDI_TS_2019</v>
      </c>
      <c r="C56" s="7">
        <f>'Groups-From-Konosys-export'!A56</f>
        <v>2019</v>
      </c>
      <c r="D56" t="str">
        <f>'Groups-From-Konosys-export'!E56</f>
        <v>1</v>
      </c>
      <c r="E56" t="str">
        <f>'Groups-From-Konosys-export'!D56</f>
        <v>TDI106</v>
      </c>
    </row>
    <row r="57" spans="1:5" hidden="1" x14ac:dyDescent="0.25">
      <c r="A57" t="str">
        <f>'Groups-From-Konosys-export'!B57</f>
        <v>AG_INFO_TS</v>
      </c>
      <c r="B57" t="str">
        <f>'Groups-From-Konosys-export'!C57</f>
        <v>INFO101-AG_INFO_TS_2019</v>
      </c>
      <c r="C57" s="7">
        <f>'Groups-From-Konosys-export'!A57</f>
        <v>2019</v>
      </c>
      <c r="D57" t="str">
        <f>'Groups-From-Konosys-export'!E57</f>
        <v>1</v>
      </c>
      <c r="E57" t="str">
        <f>'Groups-From-Konosys-export'!D57</f>
        <v>INFO101</v>
      </c>
    </row>
    <row r="58" spans="1:5" hidden="1" x14ac:dyDescent="0.25">
      <c r="A58" t="str">
        <f>'Groups-From-Konosys-export'!B58</f>
        <v>NTIC_TDI_TS</v>
      </c>
      <c r="B58" t="str">
        <f>'Groups-From-Konosys-export'!C58</f>
        <v>TDI105-NTIC_TDI_TS_2019</v>
      </c>
      <c r="C58" s="7">
        <f>'Groups-From-Konosys-export'!A58</f>
        <v>2019</v>
      </c>
      <c r="D58" t="str">
        <f>'Groups-From-Konosys-export'!E58</f>
        <v>1</v>
      </c>
      <c r="E58" t="str">
        <f>'Groups-From-Konosys-export'!D58</f>
        <v>TDI105</v>
      </c>
    </row>
    <row r="59" spans="1:5" hidden="1" x14ac:dyDescent="0.25">
      <c r="A59" t="str">
        <f>'Groups-From-Konosys-export'!B59</f>
        <v>AG_INFO_TS</v>
      </c>
      <c r="B59" t="str">
        <f>'Groups-From-Konosys-export'!C59</f>
        <v>INFO102-AG_INFO_TS_2019</v>
      </c>
      <c r="C59" s="7">
        <f>'Groups-From-Konosys-export'!A59</f>
        <v>2019</v>
      </c>
      <c r="D59" t="str">
        <f>'Groups-From-Konosys-export'!E59</f>
        <v>1</v>
      </c>
      <c r="E59" t="str">
        <f>'Groups-From-Konosys-export'!D59</f>
        <v>INFO102</v>
      </c>
    </row>
    <row r="60" spans="1:5" hidden="1" x14ac:dyDescent="0.25">
      <c r="A60" t="str">
        <f>'Groups-From-Konosys-export'!B60</f>
        <v>AG_INFO_TS</v>
      </c>
      <c r="B60" t="str">
        <f>'Groups-From-Konosys-export'!C60</f>
        <v>INFO102-AG_INFO_TS_2019</v>
      </c>
      <c r="C60" s="7">
        <f>'Groups-From-Konosys-export'!A60</f>
        <v>2019</v>
      </c>
      <c r="D60" t="str">
        <f>'Groups-From-Konosys-export'!E60</f>
        <v>1</v>
      </c>
      <c r="E60" t="str">
        <f>'Groups-From-Konosys-export'!D60</f>
        <v>INFO102</v>
      </c>
    </row>
    <row r="61" spans="1:5" hidden="1" x14ac:dyDescent="0.25">
      <c r="A61" t="str">
        <f>'Groups-From-Konosys-export'!B61</f>
        <v>NTIC_TDM_TS</v>
      </c>
      <c r="B61" t="str">
        <f>'Groups-From-Konosys-export'!C61</f>
        <v>TDM102-NTIC_TDM_TS_2019</v>
      </c>
      <c r="C61" s="7">
        <f>'Groups-From-Konosys-export'!A61</f>
        <v>2019</v>
      </c>
      <c r="D61" t="str">
        <f>'Groups-From-Konosys-export'!E61</f>
        <v>1</v>
      </c>
      <c r="E61" t="str">
        <f>'Groups-From-Konosys-export'!D61</f>
        <v>TDM102</v>
      </c>
    </row>
    <row r="62" spans="1:5" hidden="1" x14ac:dyDescent="0.25">
      <c r="A62" t="str">
        <f>'Groups-From-Konosys-export'!B62</f>
        <v>AG_INFO_TS</v>
      </c>
      <c r="B62" t="str">
        <f>'Groups-From-Konosys-export'!C62</f>
        <v>INFO101-AG_INFO_TS_2019</v>
      </c>
      <c r="C62" s="7">
        <f>'Groups-From-Konosys-export'!A62</f>
        <v>2019</v>
      </c>
      <c r="D62" t="str">
        <f>'Groups-From-Konosys-export'!E62</f>
        <v>1</v>
      </c>
      <c r="E62" t="str">
        <f>'Groups-From-Konosys-export'!D62</f>
        <v>INFO101</v>
      </c>
    </row>
    <row r="63" spans="1:5" x14ac:dyDescent="0.25">
      <c r="A63" t="str">
        <f>'Groups-From-Konosys-export'!B63</f>
        <v>NTIC_TRI_TS</v>
      </c>
      <c r="B63" t="str">
        <f>'Groups-From-Konosys-export'!C63</f>
        <v>TRI106-NTIC_TRI_TS_2019</v>
      </c>
      <c r="C63" s="7">
        <f>'Groups-From-Konosys-export'!A63</f>
        <v>2019</v>
      </c>
      <c r="D63" t="str">
        <f>'Groups-From-Konosys-export'!E63</f>
        <v>1</v>
      </c>
      <c r="E63" t="str">
        <f>'Groups-From-Konosys-export'!D63</f>
        <v>TRI106</v>
      </c>
    </row>
    <row r="64" spans="1:5" hidden="1" x14ac:dyDescent="0.25">
      <c r="A64" t="str">
        <f>'Groups-From-Konosys-export'!B64</f>
        <v>AG_INFO_TS</v>
      </c>
      <c r="B64" t="str">
        <f>'Groups-From-Konosys-export'!C64</f>
        <v>INFO102-AG_INFO_TS_2019</v>
      </c>
      <c r="C64" s="7">
        <f>'Groups-From-Konosys-export'!A64</f>
        <v>2019</v>
      </c>
      <c r="D64" t="str">
        <f>'Groups-From-Konosys-export'!E64</f>
        <v>1</v>
      </c>
      <c r="E64" t="str">
        <f>'Groups-From-Konosys-export'!D64</f>
        <v>INFO102</v>
      </c>
    </row>
    <row r="65" spans="1:5" hidden="1" x14ac:dyDescent="0.25">
      <c r="A65" t="str">
        <f>'Groups-From-Konosys-export'!B65</f>
        <v>AG_INFO_TS</v>
      </c>
      <c r="B65" t="str">
        <f>'Groups-From-Konosys-export'!C65</f>
        <v>INFO101-AG_INFO_TS_2019</v>
      </c>
      <c r="C65" s="7">
        <f>'Groups-From-Konosys-export'!A65</f>
        <v>2019</v>
      </c>
      <c r="D65" t="str">
        <f>'Groups-From-Konosys-export'!E65</f>
        <v>1</v>
      </c>
      <c r="E65" t="str">
        <f>'Groups-From-Konosys-export'!D65</f>
        <v>INFO101</v>
      </c>
    </row>
    <row r="66" spans="1:5" hidden="1" x14ac:dyDescent="0.25">
      <c r="A66" t="str">
        <f>'Groups-From-Konosys-export'!B66</f>
        <v>NTIC_TDI_TS</v>
      </c>
      <c r="B66" t="str">
        <f>'Groups-From-Konosys-export'!C66</f>
        <v>TDI106-NTIC_TDI_TS_2019</v>
      </c>
      <c r="C66" s="7">
        <f>'Groups-From-Konosys-export'!A66</f>
        <v>2019</v>
      </c>
      <c r="D66" t="str">
        <f>'Groups-From-Konosys-export'!E66</f>
        <v>1</v>
      </c>
      <c r="E66" t="str">
        <f>'Groups-From-Konosys-export'!D66</f>
        <v>TDI106</v>
      </c>
    </row>
    <row r="67" spans="1:5" hidden="1" x14ac:dyDescent="0.25">
      <c r="A67" t="str">
        <f>'Groups-From-Konosys-export'!B67</f>
        <v>NTIC_TDM_TS</v>
      </c>
      <c r="B67" t="str">
        <f>'Groups-From-Konosys-export'!C67</f>
        <v>TDM102-NTIC_TDM_TS_2019</v>
      </c>
      <c r="C67" s="7">
        <f>'Groups-From-Konosys-export'!A67</f>
        <v>2019</v>
      </c>
      <c r="D67" t="str">
        <f>'Groups-From-Konosys-export'!E67</f>
        <v>1</v>
      </c>
      <c r="E67" t="str">
        <f>'Groups-From-Konosys-export'!D67</f>
        <v>TDM102</v>
      </c>
    </row>
    <row r="68" spans="1:5" hidden="1" x14ac:dyDescent="0.25">
      <c r="A68" t="str">
        <f>'Groups-From-Konosys-export'!B68</f>
        <v>AG_INFO_TS</v>
      </c>
      <c r="B68" t="str">
        <f>'Groups-From-Konosys-export'!C68</f>
        <v>INFO102-AG_INFO_TS_2019</v>
      </c>
      <c r="C68" s="7">
        <f>'Groups-From-Konosys-export'!A68</f>
        <v>2019</v>
      </c>
      <c r="D68" t="str">
        <f>'Groups-From-Konosys-export'!E68</f>
        <v>1</v>
      </c>
      <c r="E68" t="str">
        <f>'Groups-From-Konosys-export'!D68</f>
        <v>INFO102</v>
      </c>
    </row>
    <row r="69" spans="1:5" hidden="1" x14ac:dyDescent="0.25">
      <c r="A69" t="str">
        <f>'Groups-From-Konosys-export'!B69</f>
        <v>NTIC_TDM_TS</v>
      </c>
      <c r="B69" t="str">
        <f>'Groups-From-Konosys-export'!C69</f>
        <v>TDM103-NTIC_TDM_TS_2019</v>
      </c>
      <c r="C69" s="7">
        <f>'Groups-From-Konosys-export'!A69</f>
        <v>2019</v>
      </c>
      <c r="D69" t="str">
        <f>'Groups-From-Konosys-export'!E69</f>
        <v>1</v>
      </c>
      <c r="E69" t="str">
        <f>'Groups-From-Konosys-export'!D69</f>
        <v>TDM103</v>
      </c>
    </row>
    <row r="70" spans="1:5" hidden="1" x14ac:dyDescent="0.25">
      <c r="A70" t="str">
        <f>'Groups-From-Konosys-export'!B70</f>
        <v>NTIC_TDI_TS</v>
      </c>
      <c r="B70" t="str">
        <f>'Groups-From-Konosys-export'!C70</f>
        <v>TDI102-NTIC_TDI_TS_2019</v>
      </c>
      <c r="C70" s="7">
        <f>'Groups-From-Konosys-export'!A70</f>
        <v>2019</v>
      </c>
      <c r="D70" t="str">
        <f>'Groups-From-Konosys-export'!E70</f>
        <v>1</v>
      </c>
      <c r="E70" t="str">
        <f>'Groups-From-Konosys-export'!D70</f>
        <v>TDI102</v>
      </c>
    </row>
    <row r="71" spans="1:5" hidden="1" x14ac:dyDescent="0.25">
      <c r="A71" t="str">
        <f>'Groups-From-Konosys-export'!B71</f>
        <v>NTIC_TDI_TS</v>
      </c>
      <c r="B71" t="str">
        <f>'Groups-From-Konosys-export'!C71</f>
        <v>TDI102-NTIC_TDI_TS_2019</v>
      </c>
      <c r="C71" s="7">
        <f>'Groups-From-Konosys-export'!A71</f>
        <v>2019</v>
      </c>
      <c r="D71" t="str">
        <f>'Groups-From-Konosys-export'!E71</f>
        <v>1</v>
      </c>
      <c r="E71" t="str">
        <f>'Groups-From-Konosys-export'!D71</f>
        <v>TDI102</v>
      </c>
    </row>
    <row r="72" spans="1:5" hidden="1" x14ac:dyDescent="0.25">
      <c r="A72" t="str">
        <f>'Groups-From-Konosys-export'!B72</f>
        <v>NTIC_TRI_TS</v>
      </c>
      <c r="B72" t="str">
        <f>'Groups-From-Konosys-export'!C72</f>
        <v>TRI105-NTIC_TRI_TS_2019</v>
      </c>
      <c r="C72" s="7">
        <f>'Groups-From-Konosys-export'!A72</f>
        <v>2019</v>
      </c>
      <c r="D72" t="str">
        <f>'Groups-From-Konosys-export'!E72</f>
        <v>1</v>
      </c>
      <c r="E72" t="str">
        <f>'Groups-From-Konosys-export'!D72</f>
        <v>TRI105</v>
      </c>
    </row>
    <row r="73" spans="1:5" hidden="1" x14ac:dyDescent="0.25">
      <c r="A73" t="str">
        <f>'Groups-From-Konosys-export'!B73</f>
        <v>NTIC_TDI_TS</v>
      </c>
      <c r="B73" t="str">
        <f>'Groups-From-Konosys-export'!C73</f>
        <v>TDI104-NTIC_TDI_TS_2019</v>
      </c>
      <c r="C73" s="7">
        <f>'Groups-From-Konosys-export'!A73</f>
        <v>2019</v>
      </c>
      <c r="D73" t="str">
        <f>'Groups-From-Konosys-export'!E73</f>
        <v>1</v>
      </c>
      <c r="E73" t="str">
        <f>'Groups-From-Konosys-export'!D73</f>
        <v>TDI104</v>
      </c>
    </row>
    <row r="74" spans="1:5" hidden="1" x14ac:dyDescent="0.25">
      <c r="A74" t="str">
        <f>'Groups-From-Konosys-export'!B74</f>
        <v>NTIC_TRI_TS</v>
      </c>
      <c r="B74" t="str">
        <f>'Groups-From-Konosys-export'!C74</f>
        <v>TRI103-NTIC_TRI_TS_2019</v>
      </c>
      <c r="C74" s="7">
        <f>'Groups-From-Konosys-export'!A74</f>
        <v>2019</v>
      </c>
      <c r="D74" t="str">
        <f>'Groups-From-Konosys-export'!E74</f>
        <v>1</v>
      </c>
      <c r="E74" t="str">
        <f>'Groups-From-Konosys-export'!D74</f>
        <v>TRI103</v>
      </c>
    </row>
    <row r="75" spans="1:5" hidden="1" x14ac:dyDescent="0.25">
      <c r="A75" t="str">
        <f>'Groups-From-Konosys-export'!B75</f>
        <v>NTIC_TRI_TS</v>
      </c>
      <c r="B75" t="str">
        <f>'Groups-From-Konosys-export'!C75</f>
        <v>TRI104-NTIC_TRI_TS_2019</v>
      </c>
      <c r="C75" s="7">
        <f>'Groups-From-Konosys-export'!A75</f>
        <v>2019</v>
      </c>
      <c r="D75" t="str">
        <f>'Groups-From-Konosys-export'!E75</f>
        <v>1</v>
      </c>
      <c r="E75" t="str">
        <f>'Groups-From-Konosys-export'!D75</f>
        <v>TRI104</v>
      </c>
    </row>
    <row r="76" spans="1:5" hidden="1" x14ac:dyDescent="0.25">
      <c r="A76" t="str">
        <f>'Groups-From-Konosys-export'!B76</f>
        <v>NTIC_TDI_TS</v>
      </c>
      <c r="B76" t="str">
        <f>'Groups-From-Konosys-export'!C76</f>
        <v>TDI105-NTIC_TDI_TS_2019</v>
      </c>
      <c r="C76" s="7">
        <f>'Groups-From-Konosys-export'!A76</f>
        <v>2019</v>
      </c>
      <c r="D76" t="str">
        <f>'Groups-From-Konosys-export'!E76</f>
        <v>1</v>
      </c>
      <c r="E76" t="str">
        <f>'Groups-From-Konosys-export'!D76</f>
        <v>TDI105</v>
      </c>
    </row>
    <row r="77" spans="1:5" hidden="1" x14ac:dyDescent="0.25">
      <c r="A77" t="str">
        <f>'Groups-From-Konosys-export'!B77</f>
        <v>NTIC_TDI_TS</v>
      </c>
      <c r="B77" t="str">
        <f>'Groups-From-Konosys-export'!C77</f>
        <v>TDI102-NTIC_TDI_TS_2019</v>
      </c>
      <c r="C77" s="7">
        <f>'Groups-From-Konosys-export'!A77</f>
        <v>2019</v>
      </c>
      <c r="D77" t="str">
        <f>'Groups-From-Konosys-export'!E77</f>
        <v>1</v>
      </c>
      <c r="E77" t="str">
        <f>'Groups-From-Konosys-export'!D77</f>
        <v>TDI102</v>
      </c>
    </row>
    <row r="78" spans="1:5" hidden="1" x14ac:dyDescent="0.25">
      <c r="A78" t="str">
        <f>'Groups-From-Konosys-export'!B78</f>
        <v>NTIC_TRI_TS</v>
      </c>
      <c r="B78" t="str">
        <f>'Groups-From-Konosys-export'!C78</f>
        <v>TRI103-NTIC_TRI_TS_2019</v>
      </c>
      <c r="C78" s="7">
        <f>'Groups-From-Konosys-export'!A78</f>
        <v>2019</v>
      </c>
      <c r="D78" t="str">
        <f>'Groups-From-Konosys-export'!E78</f>
        <v>1</v>
      </c>
      <c r="E78" t="str">
        <f>'Groups-From-Konosys-export'!D78</f>
        <v>TRI103</v>
      </c>
    </row>
    <row r="79" spans="1:5" hidden="1" x14ac:dyDescent="0.25">
      <c r="A79" t="str">
        <f>'Groups-From-Konosys-export'!B79</f>
        <v>NTIC_TDM_TS</v>
      </c>
      <c r="B79" t="str">
        <f>'Groups-From-Konosys-export'!C79</f>
        <v>TDM102-NTIC_TDM_TS_2019</v>
      </c>
      <c r="C79" s="7">
        <f>'Groups-From-Konosys-export'!A79</f>
        <v>2019</v>
      </c>
      <c r="D79" t="str">
        <f>'Groups-From-Konosys-export'!E79</f>
        <v>1</v>
      </c>
      <c r="E79" t="str">
        <f>'Groups-From-Konosys-export'!D79</f>
        <v>TDM102</v>
      </c>
    </row>
    <row r="80" spans="1:5" hidden="1" x14ac:dyDescent="0.25">
      <c r="A80" t="str">
        <f>'Groups-From-Konosys-export'!B80</f>
        <v>NTIC_TDM_TS</v>
      </c>
      <c r="B80" t="str">
        <f>'Groups-From-Konosys-export'!C80</f>
        <v>TDM101-NTIC_TDM_TS_2019</v>
      </c>
      <c r="C80" s="7">
        <f>'Groups-From-Konosys-export'!A80</f>
        <v>2019</v>
      </c>
      <c r="D80" t="str">
        <f>'Groups-From-Konosys-export'!E80</f>
        <v>1</v>
      </c>
      <c r="E80" t="str">
        <f>'Groups-From-Konosys-export'!D80</f>
        <v>TDM101</v>
      </c>
    </row>
    <row r="81" spans="1:5" hidden="1" x14ac:dyDescent="0.25">
      <c r="A81" t="str">
        <f>'Groups-From-Konosys-export'!B81</f>
        <v>NTIC_TRI_TS</v>
      </c>
      <c r="B81" t="str">
        <f>'Groups-From-Konosys-export'!C81</f>
        <v>TRI106-NTIC_TRI_TS_2019</v>
      </c>
      <c r="C81" s="7">
        <f>'Groups-From-Konosys-export'!A81</f>
        <v>2019</v>
      </c>
      <c r="D81" t="str">
        <f>'Groups-From-Konosys-export'!E81</f>
        <v>1</v>
      </c>
      <c r="E81" t="str">
        <f>'Groups-From-Konosys-export'!D81</f>
        <v>TRI106</v>
      </c>
    </row>
    <row r="82" spans="1:5" x14ac:dyDescent="0.25">
      <c r="A82" t="str">
        <f>'Groups-From-Konosys-export'!B82</f>
        <v>NTIC_TRI_TS</v>
      </c>
      <c r="B82" t="str">
        <f>'Groups-From-Konosys-export'!C82</f>
        <v>TRI107-NTIC_TRI_TS_2019</v>
      </c>
      <c r="C82" s="7">
        <f>'Groups-From-Konosys-export'!A82</f>
        <v>2019</v>
      </c>
      <c r="D82" t="str">
        <f>'Groups-From-Konosys-export'!E82</f>
        <v>1</v>
      </c>
      <c r="E82" t="str">
        <f>'Groups-From-Konosys-export'!D82</f>
        <v>TRI107</v>
      </c>
    </row>
    <row r="83" spans="1:5" hidden="1" x14ac:dyDescent="0.25">
      <c r="A83" t="str">
        <f>'Groups-From-Konosys-export'!B83</f>
        <v>NTIC_TRI_TS</v>
      </c>
      <c r="B83" t="str">
        <f>'Groups-From-Konosys-export'!C83</f>
        <v>TRI107-NTIC_TRI_TS_2019</v>
      </c>
      <c r="C83" s="7">
        <f>'Groups-From-Konosys-export'!A83</f>
        <v>2019</v>
      </c>
      <c r="D83" t="str">
        <f>'Groups-From-Konosys-export'!E83</f>
        <v>1</v>
      </c>
      <c r="E83" t="str">
        <f>'Groups-From-Konosys-export'!D83</f>
        <v>TRI107</v>
      </c>
    </row>
    <row r="84" spans="1:5" hidden="1" x14ac:dyDescent="0.25">
      <c r="A84" t="str">
        <f>'Groups-From-Konosys-export'!B84</f>
        <v>NTIC_TRI_TS</v>
      </c>
      <c r="B84" t="str">
        <f>'Groups-From-Konosys-export'!C84</f>
        <v>TRI106-NTIC_TRI_TS_2019</v>
      </c>
      <c r="C84" s="7">
        <f>'Groups-From-Konosys-export'!A84</f>
        <v>2019</v>
      </c>
      <c r="D84" t="str">
        <f>'Groups-From-Konosys-export'!E84</f>
        <v>1</v>
      </c>
      <c r="E84" t="str">
        <f>'Groups-From-Konosys-export'!D84</f>
        <v>TRI106</v>
      </c>
    </row>
    <row r="85" spans="1:5" hidden="1" x14ac:dyDescent="0.25">
      <c r="A85" t="str">
        <f>'Groups-From-Konosys-export'!B85</f>
        <v>NTIC_TDM_TS</v>
      </c>
      <c r="B85" t="str">
        <f>'Groups-From-Konosys-export'!C85</f>
        <v>TDM101-NTIC_TDM_TS_2019</v>
      </c>
      <c r="C85" s="7">
        <f>'Groups-From-Konosys-export'!A85</f>
        <v>2019</v>
      </c>
      <c r="D85" t="str">
        <f>'Groups-From-Konosys-export'!E85</f>
        <v>1</v>
      </c>
      <c r="E85" t="str">
        <f>'Groups-From-Konosys-export'!D85</f>
        <v>TDM101</v>
      </c>
    </row>
    <row r="86" spans="1:5" hidden="1" x14ac:dyDescent="0.25">
      <c r="A86" t="str">
        <f>'Groups-From-Konosys-export'!B86</f>
        <v>NTIC_TDM_TS</v>
      </c>
      <c r="B86" t="str">
        <f>'Groups-From-Konosys-export'!C86</f>
        <v>TDM101-NTIC_TDM_TS_2019</v>
      </c>
      <c r="C86" s="7">
        <f>'Groups-From-Konosys-export'!A86</f>
        <v>2019</v>
      </c>
      <c r="D86" t="str">
        <f>'Groups-From-Konosys-export'!E86</f>
        <v>1</v>
      </c>
      <c r="E86" t="str">
        <f>'Groups-From-Konosys-export'!D86</f>
        <v>TDM101</v>
      </c>
    </row>
    <row r="87" spans="1:5" hidden="1" x14ac:dyDescent="0.25">
      <c r="A87" t="str">
        <f>'Groups-From-Konosys-export'!B87</f>
        <v>NTIC_TDI_TS</v>
      </c>
      <c r="B87" t="str">
        <f>'Groups-From-Konosys-export'!C87</f>
        <v>TDI104-NTIC_TDI_TS_2019</v>
      </c>
      <c r="C87" s="7">
        <f>'Groups-From-Konosys-export'!A87</f>
        <v>2019</v>
      </c>
      <c r="D87" t="str">
        <f>'Groups-From-Konosys-export'!E87</f>
        <v>1</v>
      </c>
      <c r="E87" t="str">
        <f>'Groups-From-Konosys-export'!D87</f>
        <v>TDI104</v>
      </c>
    </row>
    <row r="88" spans="1:5" hidden="1" x14ac:dyDescent="0.25">
      <c r="A88" t="str">
        <f>'Groups-From-Konosys-export'!B88</f>
        <v>NTIC_TDM_TS</v>
      </c>
      <c r="B88" t="str">
        <f>'Groups-From-Konosys-export'!C88</f>
        <v>TDM103-NTIC_TDM_TS_2019</v>
      </c>
      <c r="C88" s="7">
        <f>'Groups-From-Konosys-export'!A88</f>
        <v>2019</v>
      </c>
      <c r="D88" t="str">
        <f>'Groups-From-Konosys-export'!E88</f>
        <v>1</v>
      </c>
      <c r="E88" t="str">
        <f>'Groups-From-Konosys-export'!D88</f>
        <v>TDM103</v>
      </c>
    </row>
    <row r="89" spans="1:5" hidden="1" x14ac:dyDescent="0.25">
      <c r="A89" t="str">
        <f>'Groups-From-Konosys-export'!B89</f>
        <v>NTIC_TRI_TS</v>
      </c>
      <c r="B89" t="str">
        <f>'Groups-From-Konosys-export'!C89</f>
        <v>TRI106-NTIC_TRI_TS_2019</v>
      </c>
      <c r="C89" s="7">
        <f>'Groups-From-Konosys-export'!A89</f>
        <v>2019</v>
      </c>
      <c r="D89" t="str">
        <f>'Groups-From-Konosys-export'!E89</f>
        <v>1</v>
      </c>
      <c r="E89" t="str">
        <f>'Groups-From-Konosys-export'!D89</f>
        <v>TRI106</v>
      </c>
    </row>
    <row r="90" spans="1:5" hidden="1" x14ac:dyDescent="0.25">
      <c r="A90" t="str">
        <f>'Groups-From-Konosys-export'!B90</f>
        <v>AG_INFO_TS</v>
      </c>
      <c r="B90" t="str">
        <f>'Groups-From-Konosys-export'!C90</f>
        <v>INFO102-AG_INFO_TS_2019</v>
      </c>
      <c r="C90" s="7">
        <f>'Groups-From-Konosys-export'!A90</f>
        <v>2019</v>
      </c>
      <c r="D90" t="str">
        <f>'Groups-From-Konosys-export'!E90</f>
        <v>1</v>
      </c>
      <c r="E90" t="str">
        <f>'Groups-From-Konosys-export'!D90</f>
        <v>INFO102</v>
      </c>
    </row>
    <row r="91" spans="1:5" hidden="1" x14ac:dyDescent="0.25">
      <c r="A91" t="str">
        <f>'Groups-From-Konosys-export'!B91</f>
        <v>AG_INFO_TS</v>
      </c>
      <c r="B91" t="str">
        <f>'Groups-From-Konosys-export'!C91</f>
        <v>INFO101-AG_INFO_TS_2019</v>
      </c>
      <c r="C91" s="7">
        <f>'Groups-From-Konosys-export'!A91</f>
        <v>2019</v>
      </c>
      <c r="D91" t="str">
        <f>'Groups-From-Konosys-export'!E91</f>
        <v>1</v>
      </c>
      <c r="E91" t="str">
        <f>'Groups-From-Konosys-export'!D91</f>
        <v>INFO101</v>
      </c>
    </row>
    <row r="92" spans="1:5" hidden="1" x14ac:dyDescent="0.25">
      <c r="A92" t="str">
        <f>'Groups-From-Konosys-export'!B92</f>
        <v>NTIC_TDM_TS</v>
      </c>
      <c r="B92" t="str">
        <f>'Groups-From-Konosys-export'!C92</f>
        <v>TDM103-NTIC_TDM_TS_2019</v>
      </c>
      <c r="C92" s="7">
        <f>'Groups-From-Konosys-export'!A92</f>
        <v>2019</v>
      </c>
      <c r="D92" t="str">
        <f>'Groups-From-Konosys-export'!E92</f>
        <v>1</v>
      </c>
      <c r="E92" t="str">
        <f>'Groups-From-Konosys-export'!D92</f>
        <v>TDM103</v>
      </c>
    </row>
    <row r="93" spans="1:5" hidden="1" x14ac:dyDescent="0.25">
      <c r="A93" t="str">
        <f>'Groups-From-Konosys-export'!B93</f>
        <v>NTIC_TDI_TS</v>
      </c>
      <c r="B93" t="str">
        <f>'Groups-From-Konosys-export'!C93</f>
        <v>TDI101-NTIC_TDI_TS_2019</v>
      </c>
      <c r="C93" s="7">
        <f>'Groups-From-Konosys-export'!A93</f>
        <v>2019</v>
      </c>
      <c r="D93" t="str">
        <f>'Groups-From-Konosys-export'!E93</f>
        <v>1</v>
      </c>
      <c r="E93" t="str">
        <f>'Groups-From-Konosys-export'!D93</f>
        <v>TDI101</v>
      </c>
    </row>
    <row r="94" spans="1:5" hidden="1" x14ac:dyDescent="0.25">
      <c r="A94" t="str">
        <f>'Groups-From-Konosys-export'!B94</f>
        <v>NTIC_TRI_TS</v>
      </c>
      <c r="B94" t="str">
        <f>'Groups-From-Konosys-export'!C94</f>
        <v>TRI101-NTIC_TRI_TS_2019</v>
      </c>
      <c r="C94" s="7">
        <f>'Groups-From-Konosys-export'!A94</f>
        <v>2019</v>
      </c>
      <c r="D94" t="str">
        <f>'Groups-From-Konosys-export'!E94</f>
        <v>1</v>
      </c>
      <c r="E94" t="str">
        <f>'Groups-From-Konosys-export'!D94</f>
        <v>TRI101</v>
      </c>
    </row>
    <row r="95" spans="1:5" hidden="1" x14ac:dyDescent="0.25">
      <c r="A95" t="str">
        <f>'Groups-From-Konosys-export'!B95</f>
        <v>NTIC_TDM_TS</v>
      </c>
      <c r="B95" t="str">
        <f>'Groups-From-Konosys-export'!C95</f>
        <v>TDM102-NTIC_TDM_TS_2019</v>
      </c>
      <c r="C95" s="7">
        <f>'Groups-From-Konosys-export'!A95</f>
        <v>2019</v>
      </c>
      <c r="D95" t="str">
        <f>'Groups-From-Konosys-export'!E95</f>
        <v>1</v>
      </c>
      <c r="E95" t="str">
        <f>'Groups-From-Konosys-export'!D95</f>
        <v>TDM102</v>
      </c>
    </row>
    <row r="96" spans="1:5" hidden="1" x14ac:dyDescent="0.25">
      <c r="A96" t="str">
        <f>'Groups-From-Konosys-export'!B96</f>
        <v>NTIC_TDI_TS</v>
      </c>
      <c r="B96" t="str">
        <f>'Groups-From-Konosys-export'!C96</f>
        <v>TDI104-NTIC_TDI_TS_2019</v>
      </c>
      <c r="C96" s="7">
        <f>'Groups-From-Konosys-export'!A96</f>
        <v>2019</v>
      </c>
      <c r="D96" t="str">
        <f>'Groups-From-Konosys-export'!E96</f>
        <v>1</v>
      </c>
      <c r="E96" t="str">
        <f>'Groups-From-Konosys-export'!D96</f>
        <v>TDI104</v>
      </c>
    </row>
    <row r="97" spans="1:5" hidden="1" x14ac:dyDescent="0.25">
      <c r="A97" t="str">
        <f>'Groups-From-Konosys-export'!B97</f>
        <v>NTIC_TDI_TS</v>
      </c>
      <c r="B97" t="str">
        <f>'Groups-From-Konosys-export'!C97</f>
        <v>TDI101-NTIC_TDI_TS_2019</v>
      </c>
      <c r="C97" s="7">
        <f>'Groups-From-Konosys-export'!A97</f>
        <v>2019</v>
      </c>
      <c r="D97" t="str">
        <f>'Groups-From-Konosys-export'!E97</f>
        <v>1</v>
      </c>
      <c r="E97" t="str">
        <f>'Groups-From-Konosys-export'!D97</f>
        <v>TDI101</v>
      </c>
    </row>
    <row r="98" spans="1:5" hidden="1" x14ac:dyDescent="0.25">
      <c r="A98" t="str">
        <f>'Groups-From-Konosys-export'!B98</f>
        <v>NTIC_TDI_TS</v>
      </c>
      <c r="B98" t="str">
        <f>'Groups-From-Konosys-export'!C98</f>
        <v>TDI102-NTIC_TDI_TS_2019</v>
      </c>
      <c r="C98" s="7">
        <f>'Groups-From-Konosys-export'!A98</f>
        <v>2019</v>
      </c>
      <c r="D98" t="str">
        <f>'Groups-From-Konosys-export'!E98</f>
        <v>1</v>
      </c>
      <c r="E98" t="str">
        <f>'Groups-From-Konosys-export'!D98</f>
        <v>TDI102</v>
      </c>
    </row>
    <row r="99" spans="1:5" hidden="1" x14ac:dyDescent="0.25">
      <c r="A99" t="str">
        <f>'Groups-From-Konosys-export'!B99</f>
        <v>NTIC_TDI_TS</v>
      </c>
      <c r="B99" t="str">
        <f>'Groups-From-Konosys-export'!C99</f>
        <v>TDI102-NTIC_TDI_TS_2019</v>
      </c>
      <c r="C99" s="7">
        <f>'Groups-From-Konosys-export'!A99</f>
        <v>2019</v>
      </c>
      <c r="D99" t="str">
        <f>'Groups-From-Konosys-export'!E99</f>
        <v>1</v>
      </c>
      <c r="E99" t="str">
        <f>'Groups-From-Konosys-export'!D99</f>
        <v>TDI102</v>
      </c>
    </row>
    <row r="100" spans="1:5" hidden="1" x14ac:dyDescent="0.25">
      <c r="A100" t="str">
        <f>'Groups-From-Konosys-export'!B100</f>
        <v>NTIC_TRI_TS</v>
      </c>
      <c r="B100" t="str">
        <f>'Groups-From-Konosys-export'!C100</f>
        <v>TRI105-NTIC_TRI_TS_2019</v>
      </c>
      <c r="C100" s="7">
        <f>'Groups-From-Konosys-export'!A100</f>
        <v>2019</v>
      </c>
      <c r="D100" t="str">
        <f>'Groups-From-Konosys-export'!E100</f>
        <v>1</v>
      </c>
      <c r="E100" t="str">
        <f>'Groups-From-Konosys-export'!D100</f>
        <v>TRI105</v>
      </c>
    </row>
    <row r="101" spans="1:5" hidden="1" x14ac:dyDescent="0.25">
      <c r="A101" t="str">
        <f>'Groups-From-Konosys-export'!B101</f>
        <v>NTIC_TRI_TS</v>
      </c>
      <c r="B101" t="str">
        <f>'Groups-From-Konosys-export'!C101</f>
        <v>TRI106-NTIC_TRI_TS_2019</v>
      </c>
      <c r="C101" s="7">
        <f>'Groups-From-Konosys-export'!A101</f>
        <v>2019</v>
      </c>
      <c r="D101" t="str">
        <f>'Groups-From-Konosys-export'!E101</f>
        <v>1</v>
      </c>
      <c r="E101" t="str">
        <f>'Groups-From-Konosys-export'!D101</f>
        <v>TRI106</v>
      </c>
    </row>
    <row r="102" spans="1:5" hidden="1" x14ac:dyDescent="0.25">
      <c r="A102" t="str">
        <f>'Groups-From-Konosys-export'!B102</f>
        <v>NTIC_TDM_TS</v>
      </c>
      <c r="B102" t="str">
        <f>'Groups-From-Konosys-export'!C102</f>
        <v>TDM102-NTIC_TDM_TS_2019</v>
      </c>
      <c r="C102" s="7">
        <f>'Groups-From-Konosys-export'!A102</f>
        <v>2019</v>
      </c>
      <c r="D102" t="str">
        <f>'Groups-From-Konosys-export'!E102</f>
        <v>1</v>
      </c>
      <c r="E102" t="str">
        <f>'Groups-From-Konosys-export'!D102</f>
        <v>TDM102</v>
      </c>
    </row>
    <row r="103" spans="1:5" hidden="1" x14ac:dyDescent="0.25">
      <c r="A103" t="str">
        <f>'Groups-From-Konosys-export'!B103</f>
        <v>NTIC_TDI_TS</v>
      </c>
      <c r="B103" t="str">
        <f>'Groups-From-Konosys-export'!C103</f>
        <v>TDI106-NTIC_TDI_TS_2019</v>
      </c>
      <c r="C103" s="7">
        <f>'Groups-From-Konosys-export'!A103</f>
        <v>2019</v>
      </c>
      <c r="D103" t="str">
        <f>'Groups-From-Konosys-export'!E103</f>
        <v>1</v>
      </c>
      <c r="E103" t="str">
        <f>'Groups-From-Konosys-export'!D103</f>
        <v>TDI106</v>
      </c>
    </row>
    <row r="104" spans="1:5" hidden="1" x14ac:dyDescent="0.25">
      <c r="A104" t="str">
        <f>'Groups-From-Konosys-export'!B104</f>
        <v>NTIC_TDI_TS</v>
      </c>
      <c r="B104" t="str">
        <f>'Groups-From-Konosys-export'!C104</f>
        <v>TDI102-NTIC_TDI_TS_2019</v>
      </c>
      <c r="C104" s="7">
        <f>'Groups-From-Konosys-export'!A104</f>
        <v>2019</v>
      </c>
      <c r="D104" t="str">
        <f>'Groups-From-Konosys-export'!E104</f>
        <v>1</v>
      </c>
      <c r="E104" t="str">
        <f>'Groups-From-Konosys-export'!D104</f>
        <v>TDI102</v>
      </c>
    </row>
    <row r="105" spans="1:5" hidden="1" x14ac:dyDescent="0.25">
      <c r="A105" t="str">
        <f>'Groups-From-Konosys-export'!B105</f>
        <v>NTIC_TDI_TS</v>
      </c>
      <c r="B105" t="str">
        <f>'Groups-From-Konosys-export'!C105</f>
        <v>TDI106-NTIC_TDI_TS_2019</v>
      </c>
      <c r="C105" s="7">
        <f>'Groups-From-Konosys-export'!A105</f>
        <v>2019</v>
      </c>
      <c r="D105" t="str">
        <f>'Groups-From-Konosys-export'!E105</f>
        <v>1</v>
      </c>
      <c r="E105" t="str">
        <f>'Groups-From-Konosys-export'!D105</f>
        <v>TDI106</v>
      </c>
    </row>
    <row r="106" spans="1:5" hidden="1" x14ac:dyDescent="0.25">
      <c r="A106" t="str">
        <f>'Groups-From-Konosys-export'!B106</f>
        <v>NTIC_TRI_TS</v>
      </c>
      <c r="B106" t="str">
        <f>'Groups-From-Konosys-export'!C106</f>
        <v>TRI105-NTIC_TRI_TS_2019</v>
      </c>
      <c r="C106" s="7">
        <f>'Groups-From-Konosys-export'!A106</f>
        <v>2019</v>
      </c>
      <c r="D106" t="str">
        <f>'Groups-From-Konosys-export'!E106</f>
        <v>1</v>
      </c>
      <c r="E106" t="str">
        <f>'Groups-From-Konosys-export'!D106</f>
        <v>TRI105</v>
      </c>
    </row>
    <row r="107" spans="1:5" hidden="1" x14ac:dyDescent="0.25">
      <c r="A107" t="str">
        <f>'Groups-From-Konosys-export'!B107</f>
        <v>NTIC_TRI_TS</v>
      </c>
      <c r="B107" t="str">
        <f>'Groups-From-Konosys-export'!C107</f>
        <v>TRI107-NTIC_TRI_TS_2019</v>
      </c>
      <c r="C107" s="7">
        <f>'Groups-From-Konosys-export'!A107</f>
        <v>2019</v>
      </c>
      <c r="D107" t="str">
        <f>'Groups-From-Konosys-export'!E107</f>
        <v>1</v>
      </c>
      <c r="E107" t="str">
        <f>'Groups-From-Konosys-export'!D107</f>
        <v>TRI107</v>
      </c>
    </row>
    <row r="108" spans="1:5" hidden="1" x14ac:dyDescent="0.25">
      <c r="A108" t="str">
        <f>'Groups-From-Konosys-export'!B108</f>
        <v>NTIC_TRI_TS</v>
      </c>
      <c r="B108" t="str">
        <f>'Groups-From-Konosys-export'!C108</f>
        <v>TRI103-NTIC_TRI_TS_2019</v>
      </c>
      <c r="C108" s="7">
        <f>'Groups-From-Konosys-export'!A108</f>
        <v>2019</v>
      </c>
      <c r="D108" t="str">
        <f>'Groups-From-Konosys-export'!E108</f>
        <v>1</v>
      </c>
      <c r="E108" t="str">
        <f>'Groups-From-Konosys-export'!D108</f>
        <v>TRI103</v>
      </c>
    </row>
    <row r="109" spans="1:5" hidden="1" x14ac:dyDescent="0.25">
      <c r="A109" t="str">
        <f>'Groups-From-Konosys-export'!B109</f>
        <v>AG_INFO_TS</v>
      </c>
      <c r="B109" t="str">
        <f>'Groups-From-Konosys-export'!C109</f>
        <v>INFO102-AG_INFO_TS_2019</v>
      </c>
      <c r="C109" s="7">
        <f>'Groups-From-Konosys-export'!A109</f>
        <v>2019</v>
      </c>
      <c r="D109" t="str">
        <f>'Groups-From-Konosys-export'!E109</f>
        <v>1</v>
      </c>
      <c r="E109" t="str">
        <f>'Groups-From-Konosys-export'!D109</f>
        <v>INFO102</v>
      </c>
    </row>
    <row r="110" spans="1:5" hidden="1" x14ac:dyDescent="0.25">
      <c r="A110" t="str">
        <f>'Groups-From-Konosys-export'!B110</f>
        <v>NTIC_TDI_TS</v>
      </c>
      <c r="B110" t="str">
        <f>'Groups-From-Konosys-export'!C110</f>
        <v>TDI105-NTIC_TDI_TS_2019</v>
      </c>
      <c r="C110" s="7">
        <f>'Groups-From-Konosys-export'!A110</f>
        <v>2019</v>
      </c>
      <c r="D110" t="str">
        <f>'Groups-From-Konosys-export'!E110</f>
        <v>1</v>
      </c>
      <c r="E110" t="str">
        <f>'Groups-From-Konosys-export'!D110</f>
        <v>TDI105</v>
      </c>
    </row>
    <row r="111" spans="1:5" hidden="1" x14ac:dyDescent="0.25">
      <c r="A111" t="str">
        <f>'Groups-From-Konosys-export'!B111</f>
        <v>NTIC_TDI_TS</v>
      </c>
      <c r="B111" t="str">
        <f>'Groups-From-Konosys-export'!C111</f>
        <v>TDI103-NTIC_TDI_TS_2019</v>
      </c>
      <c r="C111" s="7">
        <f>'Groups-From-Konosys-export'!A111</f>
        <v>2019</v>
      </c>
      <c r="D111" t="str">
        <f>'Groups-From-Konosys-export'!E111</f>
        <v>1</v>
      </c>
      <c r="E111" t="str">
        <f>'Groups-From-Konosys-export'!D111</f>
        <v>TDI103</v>
      </c>
    </row>
    <row r="112" spans="1:5" hidden="1" x14ac:dyDescent="0.25">
      <c r="A112" t="str">
        <f>'Groups-From-Konosys-export'!B112</f>
        <v>AG_INFO_TS</v>
      </c>
      <c r="B112" t="str">
        <f>'Groups-From-Konosys-export'!C112</f>
        <v>INFO102-AG_INFO_TS_2019</v>
      </c>
      <c r="C112" s="7">
        <f>'Groups-From-Konosys-export'!A112</f>
        <v>2019</v>
      </c>
      <c r="D112" t="str">
        <f>'Groups-From-Konosys-export'!E112</f>
        <v>1</v>
      </c>
      <c r="E112" t="str">
        <f>'Groups-From-Konosys-export'!D112</f>
        <v>INFO102</v>
      </c>
    </row>
    <row r="113" spans="1:5" hidden="1" x14ac:dyDescent="0.25">
      <c r="A113" t="str">
        <f>'Groups-From-Konosys-export'!B113</f>
        <v>AG_INFO_TS</v>
      </c>
      <c r="B113" t="str">
        <f>'Groups-From-Konosys-export'!C113</f>
        <v>INFO102-AG_INFO_TS_2019</v>
      </c>
      <c r="C113" s="7">
        <f>'Groups-From-Konosys-export'!A113</f>
        <v>2019</v>
      </c>
      <c r="D113" t="str">
        <f>'Groups-From-Konosys-export'!E113</f>
        <v>1</v>
      </c>
      <c r="E113" t="str">
        <f>'Groups-From-Konosys-export'!D113</f>
        <v>INFO102</v>
      </c>
    </row>
    <row r="114" spans="1:5" hidden="1" x14ac:dyDescent="0.25">
      <c r="A114" t="str">
        <f>'Groups-From-Konosys-export'!B114</f>
        <v>NTIC_TDI_TS</v>
      </c>
      <c r="B114" t="str">
        <f>'Groups-From-Konosys-export'!C114</f>
        <v>TDI106-NTIC_TDI_TS_2019</v>
      </c>
      <c r="C114" s="7">
        <f>'Groups-From-Konosys-export'!A114</f>
        <v>2019</v>
      </c>
      <c r="D114" t="str">
        <f>'Groups-From-Konosys-export'!E114</f>
        <v>1</v>
      </c>
      <c r="E114" t="str">
        <f>'Groups-From-Konosys-export'!D114</f>
        <v>TDI106</v>
      </c>
    </row>
    <row r="115" spans="1:5" hidden="1" x14ac:dyDescent="0.25">
      <c r="A115" t="str">
        <f>'Groups-From-Konosys-export'!B115</f>
        <v>NTIC_TDI_TS</v>
      </c>
      <c r="B115" t="str">
        <f>'Groups-From-Konosys-export'!C115</f>
        <v>TDI101-NTIC_TDI_TS_2019</v>
      </c>
      <c r="C115" s="7">
        <f>'Groups-From-Konosys-export'!A115</f>
        <v>2019</v>
      </c>
      <c r="D115" t="str">
        <f>'Groups-From-Konosys-export'!E115</f>
        <v>1</v>
      </c>
      <c r="E115" t="str">
        <f>'Groups-From-Konosys-export'!D115</f>
        <v>TDI101</v>
      </c>
    </row>
    <row r="116" spans="1:5" hidden="1" x14ac:dyDescent="0.25">
      <c r="A116" t="str">
        <f>'Groups-From-Konosys-export'!B116</f>
        <v>NTIC_TRI_TS</v>
      </c>
      <c r="B116" t="str">
        <f>'Groups-From-Konosys-export'!C116</f>
        <v>TRI105-NTIC_TRI_TS_2019</v>
      </c>
      <c r="C116" s="7">
        <f>'Groups-From-Konosys-export'!A116</f>
        <v>2019</v>
      </c>
      <c r="D116" t="str">
        <f>'Groups-From-Konosys-export'!E116</f>
        <v>1</v>
      </c>
      <c r="E116" t="str">
        <f>'Groups-From-Konosys-export'!D116</f>
        <v>TRI105</v>
      </c>
    </row>
    <row r="117" spans="1:5" hidden="1" x14ac:dyDescent="0.25">
      <c r="A117" t="str">
        <f>'Groups-From-Konosys-export'!B117</f>
        <v>NTIC_TDI_TS</v>
      </c>
      <c r="B117" t="str">
        <f>'Groups-From-Konosys-export'!C117</f>
        <v>TDI105-NTIC_TDI_TS_2019</v>
      </c>
      <c r="C117" s="7">
        <f>'Groups-From-Konosys-export'!A117</f>
        <v>2019</v>
      </c>
      <c r="D117" t="str">
        <f>'Groups-From-Konosys-export'!E117</f>
        <v>1</v>
      </c>
      <c r="E117" t="str">
        <f>'Groups-From-Konosys-export'!D117</f>
        <v>TDI105</v>
      </c>
    </row>
    <row r="118" spans="1:5" hidden="1" x14ac:dyDescent="0.25">
      <c r="A118" t="str">
        <f>'Groups-From-Konosys-export'!B118</f>
        <v>NTIC_TDI_TS</v>
      </c>
      <c r="B118" t="str">
        <f>'Groups-From-Konosys-export'!C118</f>
        <v>TDI103-NTIC_TDI_TS_2019</v>
      </c>
      <c r="C118" s="7">
        <f>'Groups-From-Konosys-export'!A118</f>
        <v>2019</v>
      </c>
      <c r="D118" t="str">
        <f>'Groups-From-Konosys-export'!E118</f>
        <v>1</v>
      </c>
      <c r="E118" t="str">
        <f>'Groups-From-Konosys-export'!D118</f>
        <v>TDI103</v>
      </c>
    </row>
    <row r="119" spans="1:5" hidden="1" x14ac:dyDescent="0.25">
      <c r="A119" t="str">
        <f>'Groups-From-Konosys-export'!B119</f>
        <v>NTIC_TDI_TS</v>
      </c>
      <c r="B119" t="str">
        <f>'Groups-From-Konosys-export'!C119</f>
        <v>TDI102-NTIC_TDI_TS_2019</v>
      </c>
      <c r="C119" s="7">
        <f>'Groups-From-Konosys-export'!A119</f>
        <v>2019</v>
      </c>
      <c r="D119" t="str">
        <f>'Groups-From-Konosys-export'!E119</f>
        <v>1</v>
      </c>
      <c r="E119" t="str">
        <f>'Groups-From-Konosys-export'!D119</f>
        <v>TDI102</v>
      </c>
    </row>
    <row r="120" spans="1:5" hidden="1" x14ac:dyDescent="0.25">
      <c r="A120" t="str">
        <f>'Groups-From-Konosys-export'!B120</f>
        <v>NTIC_TDM_TS</v>
      </c>
      <c r="B120" t="str">
        <f>'Groups-From-Konosys-export'!C120</f>
        <v>TDM101-NTIC_TDM_TS_2019</v>
      </c>
      <c r="C120" s="7">
        <f>'Groups-From-Konosys-export'!A120</f>
        <v>2019</v>
      </c>
      <c r="D120" t="str">
        <f>'Groups-From-Konosys-export'!E120</f>
        <v>1</v>
      </c>
      <c r="E120" t="str">
        <f>'Groups-From-Konosys-export'!D120</f>
        <v>TDM101</v>
      </c>
    </row>
    <row r="121" spans="1:5" hidden="1" x14ac:dyDescent="0.25">
      <c r="A121" t="str">
        <f>'Groups-From-Konosys-export'!B121</f>
        <v>NTIC_TDM_TS</v>
      </c>
      <c r="B121" t="str">
        <f>'Groups-From-Konosys-export'!C121</f>
        <v>TDM101-NTIC_TDM_TS_2019</v>
      </c>
      <c r="C121" s="7">
        <f>'Groups-From-Konosys-export'!A121</f>
        <v>2019</v>
      </c>
      <c r="D121" t="str">
        <f>'Groups-From-Konosys-export'!E121</f>
        <v>1</v>
      </c>
      <c r="E121" t="str">
        <f>'Groups-From-Konosys-export'!D121</f>
        <v>TDM101</v>
      </c>
    </row>
    <row r="122" spans="1:5" hidden="1" x14ac:dyDescent="0.25">
      <c r="A122" t="str">
        <f>'Groups-From-Konosys-export'!B122</f>
        <v>NTIC_TDI_TS</v>
      </c>
      <c r="B122" t="str">
        <f>'Groups-From-Konosys-export'!C122</f>
        <v>TDI106-NTIC_TDI_TS_2019</v>
      </c>
      <c r="C122" s="7">
        <f>'Groups-From-Konosys-export'!A122</f>
        <v>2019</v>
      </c>
      <c r="D122" t="str">
        <f>'Groups-From-Konosys-export'!E122</f>
        <v>1</v>
      </c>
      <c r="E122" t="str">
        <f>'Groups-From-Konosys-export'!D122</f>
        <v>TDI106</v>
      </c>
    </row>
    <row r="123" spans="1:5" hidden="1" x14ac:dyDescent="0.25">
      <c r="A123" t="str">
        <f>'Groups-From-Konosys-export'!B123</f>
        <v>NTIC_TDI_TS</v>
      </c>
      <c r="B123" t="str">
        <f>'Groups-From-Konosys-export'!C123</f>
        <v>TDI104-NTIC_TDI_TS_2019</v>
      </c>
      <c r="C123" s="7">
        <f>'Groups-From-Konosys-export'!A123</f>
        <v>2019</v>
      </c>
      <c r="D123" t="str">
        <f>'Groups-From-Konosys-export'!E123</f>
        <v>1</v>
      </c>
      <c r="E123" t="str">
        <f>'Groups-From-Konosys-export'!D123</f>
        <v>TDI104</v>
      </c>
    </row>
    <row r="124" spans="1:5" hidden="1" x14ac:dyDescent="0.25">
      <c r="A124" t="str">
        <f>'Groups-From-Konosys-export'!B124</f>
        <v>NTIC_TDI_TS</v>
      </c>
      <c r="B124" t="str">
        <f>'Groups-From-Konosys-export'!C124</f>
        <v>TDI104-NTIC_TDI_TS_2019</v>
      </c>
      <c r="C124" s="7">
        <f>'Groups-From-Konosys-export'!A124</f>
        <v>2019</v>
      </c>
      <c r="D124" t="str">
        <f>'Groups-From-Konosys-export'!E124</f>
        <v>1</v>
      </c>
      <c r="E124" t="str">
        <f>'Groups-From-Konosys-export'!D124</f>
        <v>TDI104</v>
      </c>
    </row>
    <row r="125" spans="1:5" hidden="1" x14ac:dyDescent="0.25">
      <c r="A125" t="str">
        <f>'Groups-From-Konosys-export'!B125</f>
        <v>AG_INFO_TS</v>
      </c>
      <c r="B125" t="str">
        <f>'Groups-From-Konosys-export'!C125</f>
        <v>INFO101-AG_INFO_TS_2019</v>
      </c>
      <c r="C125" s="7">
        <f>'Groups-From-Konosys-export'!A125</f>
        <v>2019</v>
      </c>
      <c r="D125" t="str">
        <f>'Groups-From-Konosys-export'!E125</f>
        <v>1</v>
      </c>
      <c r="E125" t="str">
        <f>'Groups-From-Konosys-export'!D125</f>
        <v>INFO101</v>
      </c>
    </row>
    <row r="126" spans="1:5" hidden="1" x14ac:dyDescent="0.25">
      <c r="A126" t="str">
        <f>'Groups-From-Konosys-export'!B126</f>
        <v>NTIC_TDI_TS</v>
      </c>
      <c r="B126" t="str">
        <f>'Groups-From-Konosys-export'!C126</f>
        <v>TDI101-NTIC_TDI_TS_2019</v>
      </c>
      <c r="C126" s="7">
        <f>'Groups-From-Konosys-export'!A126</f>
        <v>2019</v>
      </c>
      <c r="D126" t="str">
        <f>'Groups-From-Konosys-export'!E126</f>
        <v>1</v>
      </c>
      <c r="E126" t="str">
        <f>'Groups-From-Konosys-export'!D126</f>
        <v>TDI101</v>
      </c>
    </row>
    <row r="127" spans="1:5" hidden="1" x14ac:dyDescent="0.25">
      <c r="A127" t="str">
        <f>'Groups-From-Konosys-export'!B127</f>
        <v>NTIC_TDM_TS</v>
      </c>
      <c r="B127" t="str">
        <f>'Groups-From-Konosys-export'!C127</f>
        <v>TDM102-NTIC_TDM_TS_2019</v>
      </c>
      <c r="C127" s="7">
        <f>'Groups-From-Konosys-export'!A127</f>
        <v>2019</v>
      </c>
      <c r="D127" t="str">
        <f>'Groups-From-Konosys-export'!E127</f>
        <v>1</v>
      </c>
      <c r="E127" t="str">
        <f>'Groups-From-Konosys-export'!D127</f>
        <v>TDM102</v>
      </c>
    </row>
    <row r="128" spans="1:5" hidden="1" x14ac:dyDescent="0.25">
      <c r="A128" t="str">
        <f>'Groups-From-Konosys-export'!B128</f>
        <v>NTIC_TDM_TS</v>
      </c>
      <c r="B128" t="str">
        <f>'Groups-From-Konosys-export'!C128</f>
        <v>TDM102-NTIC_TDM_TS_2019</v>
      </c>
      <c r="C128" s="7">
        <f>'Groups-From-Konosys-export'!A128</f>
        <v>2019</v>
      </c>
      <c r="D128" t="str">
        <f>'Groups-From-Konosys-export'!E128</f>
        <v>1</v>
      </c>
      <c r="E128" t="str">
        <f>'Groups-From-Konosys-export'!D128</f>
        <v>TDM102</v>
      </c>
    </row>
    <row r="129" spans="1:5" hidden="1" x14ac:dyDescent="0.25">
      <c r="A129" t="str">
        <f>'Groups-From-Konosys-export'!B129</f>
        <v>NTIC_TDM_TS</v>
      </c>
      <c r="B129" t="str">
        <f>'Groups-From-Konosys-export'!C129</f>
        <v>TDM102-NTIC_TDM_TS_2019</v>
      </c>
      <c r="C129" s="7">
        <f>'Groups-From-Konosys-export'!A129</f>
        <v>2019</v>
      </c>
      <c r="D129" t="str">
        <f>'Groups-From-Konosys-export'!E129</f>
        <v>1</v>
      </c>
      <c r="E129" t="str">
        <f>'Groups-From-Konosys-export'!D129</f>
        <v>TDM102</v>
      </c>
    </row>
    <row r="130" spans="1:5" hidden="1" x14ac:dyDescent="0.25">
      <c r="A130" t="str">
        <f>'Groups-From-Konosys-export'!B130</f>
        <v>NTIC_TRI_TS</v>
      </c>
      <c r="B130" t="str">
        <f>'Groups-From-Konosys-export'!C130</f>
        <v>TRI101-NTIC_TRI_TS_2019</v>
      </c>
      <c r="C130" s="7">
        <f>'Groups-From-Konosys-export'!A130</f>
        <v>2019</v>
      </c>
      <c r="D130" t="str">
        <f>'Groups-From-Konosys-export'!E130</f>
        <v>1</v>
      </c>
      <c r="E130" t="str">
        <f>'Groups-From-Konosys-export'!D130</f>
        <v>TRI101</v>
      </c>
    </row>
    <row r="131" spans="1:5" hidden="1" x14ac:dyDescent="0.25">
      <c r="A131" t="str">
        <f>'Groups-From-Konosys-export'!B131</f>
        <v>NTIC_TDI_TS</v>
      </c>
      <c r="B131" t="str">
        <f>'Groups-From-Konosys-export'!C131</f>
        <v>TDI103-NTIC_TDI_TS_2019</v>
      </c>
      <c r="C131" s="7">
        <f>'Groups-From-Konosys-export'!A131</f>
        <v>2019</v>
      </c>
      <c r="D131" t="str">
        <f>'Groups-From-Konosys-export'!E131</f>
        <v>1</v>
      </c>
      <c r="E131" t="str">
        <f>'Groups-From-Konosys-export'!D131</f>
        <v>TDI103</v>
      </c>
    </row>
    <row r="132" spans="1:5" hidden="1" x14ac:dyDescent="0.25">
      <c r="A132" t="str">
        <f>'Groups-From-Konosys-export'!B132</f>
        <v>NTIC_TRI_TS</v>
      </c>
      <c r="B132" t="str">
        <f>'Groups-From-Konosys-export'!C132</f>
        <v>TRI106-NTIC_TRI_TS_2019</v>
      </c>
      <c r="C132" s="7">
        <f>'Groups-From-Konosys-export'!A132</f>
        <v>2019</v>
      </c>
      <c r="D132" t="str">
        <f>'Groups-From-Konosys-export'!E132</f>
        <v>1</v>
      </c>
      <c r="E132" t="str">
        <f>'Groups-From-Konosys-export'!D132</f>
        <v>TRI106</v>
      </c>
    </row>
    <row r="133" spans="1:5" hidden="1" x14ac:dyDescent="0.25">
      <c r="A133" t="str">
        <f>'Groups-From-Konosys-export'!B133</f>
        <v>NTIC_TRI_TS</v>
      </c>
      <c r="B133" t="str">
        <f>'Groups-From-Konosys-export'!C133</f>
        <v>TRI104-NTIC_TRI_TS_2019</v>
      </c>
      <c r="C133" s="7">
        <f>'Groups-From-Konosys-export'!A133</f>
        <v>2019</v>
      </c>
      <c r="D133" t="str">
        <f>'Groups-From-Konosys-export'!E133</f>
        <v>1</v>
      </c>
      <c r="E133" t="str">
        <f>'Groups-From-Konosys-export'!D133</f>
        <v>TRI104</v>
      </c>
    </row>
    <row r="134" spans="1:5" hidden="1" x14ac:dyDescent="0.25">
      <c r="A134" t="str">
        <f>'Groups-From-Konosys-export'!B134</f>
        <v>NTIC_TDI_TS</v>
      </c>
      <c r="B134" t="str">
        <f>'Groups-From-Konosys-export'!C134</f>
        <v>TDI103-NTIC_TDI_TS_2019</v>
      </c>
      <c r="C134" s="7">
        <f>'Groups-From-Konosys-export'!A134</f>
        <v>2019</v>
      </c>
      <c r="D134" t="str">
        <f>'Groups-From-Konosys-export'!E134</f>
        <v>1</v>
      </c>
      <c r="E134" t="str">
        <f>'Groups-From-Konosys-export'!D134</f>
        <v>TDI103</v>
      </c>
    </row>
    <row r="135" spans="1:5" hidden="1" x14ac:dyDescent="0.25">
      <c r="A135" t="str">
        <f>'Groups-From-Konosys-export'!B135</f>
        <v>NTIC_TDI_TS</v>
      </c>
      <c r="B135" t="str">
        <f>'Groups-From-Konosys-export'!C135</f>
        <v>TDI101-NTIC_TDI_TS_2019</v>
      </c>
      <c r="C135" s="7">
        <f>'Groups-From-Konosys-export'!A135</f>
        <v>2019</v>
      </c>
      <c r="D135" t="str">
        <f>'Groups-From-Konosys-export'!E135</f>
        <v>1</v>
      </c>
      <c r="E135" t="str">
        <f>'Groups-From-Konosys-export'!D135</f>
        <v>TDI101</v>
      </c>
    </row>
    <row r="136" spans="1:5" hidden="1" x14ac:dyDescent="0.25">
      <c r="A136" t="str">
        <f>'Groups-From-Konosys-export'!B136</f>
        <v>NTIC_TDI_TS</v>
      </c>
      <c r="B136" t="str">
        <f>'Groups-From-Konosys-export'!C136</f>
        <v>TDI104-NTIC_TDI_TS_2019</v>
      </c>
      <c r="C136" s="7">
        <f>'Groups-From-Konosys-export'!A136</f>
        <v>2019</v>
      </c>
      <c r="D136" t="str">
        <f>'Groups-From-Konosys-export'!E136</f>
        <v>1</v>
      </c>
      <c r="E136" t="str">
        <f>'Groups-From-Konosys-export'!D136</f>
        <v>TDI104</v>
      </c>
    </row>
    <row r="137" spans="1:5" hidden="1" x14ac:dyDescent="0.25">
      <c r="A137" t="str">
        <f>'Groups-From-Konosys-export'!B137</f>
        <v>NTIC_TDI_TS</v>
      </c>
      <c r="B137" t="str">
        <f>'Groups-From-Konosys-export'!C137</f>
        <v>TDI105-NTIC_TDI_TS_2019</v>
      </c>
      <c r="C137" s="7">
        <f>'Groups-From-Konosys-export'!A137</f>
        <v>2019</v>
      </c>
      <c r="D137" t="str">
        <f>'Groups-From-Konosys-export'!E137</f>
        <v>1</v>
      </c>
      <c r="E137" t="str">
        <f>'Groups-From-Konosys-export'!D137</f>
        <v>TDI105</v>
      </c>
    </row>
    <row r="138" spans="1:5" hidden="1" x14ac:dyDescent="0.25">
      <c r="A138" t="str">
        <f>'Groups-From-Konosys-export'!B138</f>
        <v>NTIC_TRI_TS</v>
      </c>
      <c r="B138" t="str">
        <f>'Groups-From-Konosys-export'!C138</f>
        <v>TRI105-NTIC_TRI_TS_2019</v>
      </c>
      <c r="C138" s="7">
        <f>'Groups-From-Konosys-export'!A138</f>
        <v>2019</v>
      </c>
      <c r="D138" t="str">
        <f>'Groups-From-Konosys-export'!E138</f>
        <v>1</v>
      </c>
      <c r="E138" t="str">
        <f>'Groups-From-Konosys-export'!D138</f>
        <v>TRI105</v>
      </c>
    </row>
    <row r="139" spans="1:5" hidden="1" x14ac:dyDescent="0.25">
      <c r="A139" t="str">
        <f>'Groups-From-Konosys-export'!B139</f>
        <v>NTIC_TRI_TS</v>
      </c>
      <c r="B139" t="str">
        <f>'Groups-From-Konosys-export'!C139</f>
        <v>TRI107-NTIC_TRI_TS_2019</v>
      </c>
      <c r="C139" s="7">
        <f>'Groups-From-Konosys-export'!A139</f>
        <v>2019</v>
      </c>
      <c r="D139" t="str">
        <f>'Groups-From-Konosys-export'!E139</f>
        <v>1</v>
      </c>
      <c r="E139" t="str">
        <f>'Groups-From-Konosys-export'!D139</f>
        <v>TRI107</v>
      </c>
    </row>
    <row r="140" spans="1:5" hidden="1" x14ac:dyDescent="0.25">
      <c r="A140" t="str">
        <f>'Groups-From-Konosys-export'!B140</f>
        <v>NTIC_TDI_TS</v>
      </c>
      <c r="B140" t="str">
        <f>'Groups-From-Konosys-export'!C140</f>
        <v>TDI102-NTIC_TDI_TS_2019</v>
      </c>
      <c r="C140" s="7">
        <f>'Groups-From-Konosys-export'!A140</f>
        <v>2019</v>
      </c>
      <c r="D140" t="str">
        <f>'Groups-From-Konosys-export'!E140</f>
        <v>1</v>
      </c>
      <c r="E140" t="str">
        <f>'Groups-From-Konosys-export'!D140</f>
        <v>TDI102</v>
      </c>
    </row>
    <row r="141" spans="1:5" hidden="1" x14ac:dyDescent="0.25">
      <c r="A141" t="str">
        <f>'Groups-From-Konosys-export'!B141</f>
        <v>NTIC_TRI_TS</v>
      </c>
      <c r="B141" t="str">
        <f>'Groups-From-Konosys-export'!C141</f>
        <v>TRI106-NTIC_TRI_TS_2019</v>
      </c>
      <c r="C141" s="7">
        <f>'Groups-From-Konosys-export'!A141</f>
        <v>2019</v>
      </c>
      <c r="D141" t="str">
        <f>'Groups-From-Konosys-export'!E141</f>
        <v>1</v>
      </c>
      <c r="E141" t="str">
        <f>'Groups-From-Konosys-export'!D141</f>
        <v>TRI106</v>
      </c>
    </row>
    <row r="142" spans="1:5" hidden="1" x14ac:dyDescent="0.25">
      <c r="A142" t="str">
        <f>'Groups-From-Konosys-export'!B142</f>
        <v>NTIC_TRI_TS</v>
      </c>
      <c r="B142" t="str">
        <f>'Groups-From-Konosys-export'!C142</f>
        <v>TRI107-NTIC_TRI_TS_2019</v>
      </c>
      <c r="C142" s="7">
        <f>'Groups-From-Konosys-export'!A142</f>
        <v>2019</v>
      </c>
      <c r="D142" t="str">
        <f>'Groups-From-Konosys-export'!E142</f>
        <v>1</v>
      </c>
      <c r="E142" t="str">
        <f>'Groups-From-Konosys-export'!D142</f>
        <v>TRI107</v>
      </c>
    </row>
    <row r="143" spans="1:5" hidden="1" x14ac:dyDescent="0.25">
      <c r="A143" t="str">
        <f>'Groups-From-Konosys-export'!B143</f>
        <v>NTIC_TDI_TS</v>
      </c>
      <c r="B143" t="str">
        <f>'Groups-From-Konosys-export'!C143</f>
        <v>TDI106-NTIC_TDI_TS_2019</v>
      </c>
      <c r="C143" s="7">
        <f>'Groups-From-Konosys-export'!A143</f>
        <v>2019</v>
      </c>
      <c r="D143" t="str">
        <f>'Groups-From-Konosys-export'!E143</f>
        <v>1</v>
      </c>
      <c r="E143" t="str">
        <f>'Groups-From-Konosys-export'!D143</f>
        <v>TDI106</v>
      </c>
    </row>
    <row r="144" spans="1:5" hidden="1" x14ac:dyDescent="0.25">
      <c r="A144" t="str">
        <f>'Groups-From-Konosys-export'!B144</f>
        <v>NTIC_TDM_TS</v>
      </c>
      <c r="B144" t="str">
        <f>'Groups-From-Konosys-export'!C144</f>
        <v>TDM103-NTIC_TDM_TS_2019</v>
      </c>
      <c r="C144" s="7">
        <f>'Groups-From-Konosys-export'!A144</f>
        <v>2019</v>
      </c>
      <c r="D144" t="str">
        <f>'Groups-From-Konosys-export'!E144</f>
        <v>1</v>
      </c>
      <c r="E144" t="str">
        <f>'Groups-From-Konosys-export'!D144</f>
        <v>TDM103</v>
      </c>
    </row>
    <row r="145" spans="1:5" hidden="1" x14ac:dyDescent="0.25">
      <c r="A145" t="str">
        <f>'Groups-From-Konosys-export'!B145</f>
        <v>NTIC_TDI_TS</v>
      </c>
      <c r="B145" t="str">
        <f>'Groups-From-Konosys-export'!C145</f>
        <v>TDI106-NTIC_TDI_TS_2019</v>
      </c>
      <c r="C145" s="7">
        <f>'Groups-From-Konosys-export'!A145</f>
        <v>2019</v>
      </c>
      <c r="D145" t="str">
        <f>'Groups-From-Konosys-export'!E145</f>
        <v>1</v>
      </c>
      <c r="E145" t="str">
        <f>'Groups-From-Konosys-export'!D145</f>
        <v>TDI106</v>
      </c>
    </row>
    <row r="146" spans="1:5" hidden="1" x14ac:dyDescent="0.25">
      <c r="A146" t="str">
        <f>'Groups-From-Konosys-export'!B146</f>
        <v>NTIC_TRI_TS</v>
      </c>
      <c r="B146" t="str">
        <f>'Groups-From-Konosys-export'!C146</f>
        <v>TRI101-NTIC_TRI_TS_2019</v>
      </c>
      <c r="C146" s="7">
        <f>'Groups-From-Konosys-export'!A146</f>
        <v>2019</v>
      </c>
      <c r="D146" t="str">
        <f>'Groups-From-Konosys-export'!E146</f>
        <v>1</v>
      </c>
      <c r="E146" t="str">
        <f>'Groups-From-Konosys-export'!D146</f>
        <v>TRI101</v>
      </c>
    </row>
    <row r="147" spans="1:5" hidden="1" x14ac:dyDescent="0.25">
      <c r="A147" t="str">
        <f>'Groups-From-Konosys-export'!B147</f>
        <v>NTIC_TRI_TS</v>
      </c>
      <c r="B147" t="str">
        <f>'Groups-From-Konosys-export'!C147</f>
        <v>TRI103-NTIC_TRI_TS_2019</v>
      </c>
      <c r="C147" s="7">
        <f>'Groups-From-Konosys-export'!A147</f>
        <v>2019</v>
      </c>
      <c r="D147" t="str">
        <f>'Groups-From-Konosys-export'!E147</f>
        <v>1</v>
      </c>
      <c r="E147" t="str">
        <f>'Groups-From-Konosys-export'!D147</f>
        <v>TRI103</v>
      </c>
    </row>
    <row r="148" spans="1:5" hidden="1" x14ac:dyDescent="0.25">
      <c r="A148" t="str">
        <f>'Groups-From-Konosys-export'!B148</f>
        <v>NTIC_TRI_TS</v>
      </c>
      <c r="B148" t="str">
        <f>'Groups-From-Konosys-export'!C148</f>
        <v>TRI106-NTIC_TRI_TS_2019</v>
      </c>
      <c r="C148" s="7">
        <f>'Groups-From-Konosys-export'!A148</f>
        <v>2019</v>
      </c>
      <c r="D148" t="str">
        <f>'Groups-From-Konosys-export'!E148</f>
        <v>1</v>
      </c>
      <c r="E148" t="str">
        <f>'Groups-From-Konosys-export'!D148</f>
        <v>TRI106</v>
      </c>
    </row>
    <row r="149" spans="1:5" hidden="1" x14ac:dyDescent="0.25">
      <c r="A149" t="str">
        <f>'Groups-From-Konosys-export'!B149</f>
        <v>NTIC_TDM_TS</v>
      </c>
      <c r="B149" t="str">
        <f>'Groups-From-Konosys-export'!C149</f>
        <v>TDM102-NTIC_TDM_TS_2019</v>
      </c>
      <c r="C149" s="7">
        <f>'Groups-From-Konosys-export'!A149</f>
        <v>2019</v>
      </c>
      <c r="D149" t="str">
        <f>'Groups-From-Konosys-export'!E149</f>
        <v>1</v>
      </c>
      <c r="E149" t="str">
        <f>'Groups-From-Konosys-export'!D149</f>
        <v>TDM102</v>
      </c>
    </row>
    <row r="150" spans="1:5" hidden="1" x14ac:dyDescent="0.25">
      <c r="A150" t="str">
        <f>'Groups-From-Konosys-export'!B150</f>
        <v>NTIC_TRI_TS</v>
      </c>
      <c r="B150" t="str">
        <f>'Groups-From-Konosys-export'!C150</f>
        <v>TRI106-NTIC_TRI_TS_2019</v>
      </c>
      <c r="C150" s="7">
        <f>'Groups-From-Konosys-export'!A150</f>
        <v>2019</v>
      </c>
      <c r="D150" t="str">
        <f>'Groups-From-Konosys-export'!E150</f>
        <v>1</v>
      </c>
      <c r="E150" t="str">
        <f>'Groups-From-Konosys-export'!D150</f>
        <v>TRI106</v>
      </c>
    </row>
    <row r="151" spans="1:5" hidden="1" x14ac:dyDescent="0.25">
      <c r="A151" t="str">
        <f>'Groups-From-Konosys-export'!B151</f>
        <v>NTIC_TDM_TS</v>
      </c>
      <c r="B151" t="str">
        <f>'Groups-From-Konosys-export'!C151</f>
        <v>TDM103-NTIC_TDM_TS_2019</v>
      </c>
      <c r="C151" s="7">
        <f>'Groups-From-Konosys-export'!A151</f>
        <v>2019</v>
      </c>
      <c r="D151" t="str">
        <f>'Groups-From-Konosys-export'!E151</f>
        <v>1</v>
      </c>
      <c r="E151" t="str">
        <f>'Groups-From-Konosys-export'!D151</f>
        <v>TDM103</v>
      </c>
    </row>
    <row r="152" spans="1:5" hidden="1" x14ac:dyDescent="0.25">
      <c r="A152" t="str">
        <f>'Groups-From-Konosys-export'!B152</f>
        <v>NTIC_TRI_TS</v>
      </c>
      <c r="B152" t="str">
        <f>'Groups-From-Konosys-export'!C152</f>
        <v>TRI102-NTIC_TRI_TS_2019</v>
      </c>
      <c r="C152" s="7">
        <f>'Groups-From-Konosys-export'!A152</f>
        <v>2019</v>
      </c>
      <c r="D152" t="str">
        <f>'Groups-From-Konosys-export'!E152</f>
        <v>1</v>
      </c>
      <c r="E152" t="str">
        <f>'Groups-From-Konosys-export'!D152</f>
        <v>TRI102</v>
      </c>
    </row>
    <row r="153" spans="1:5" hidden="1" x14ac:dyDescent="0.25">
      <c r="A153" t="str">
        <f>'Groups-From-Konosys-export'!B153</f>
        <v>NTIC_TRI_TS</v>
      </c>
      <c r="B153" t="str">
        <f>'Groups-From-Konosys-export'!C153</f>
        <v>TRI104-NTIC_TRI_TS_2019</v>
      </c>
      <c r="C153" s="7">
        <f>'Groups-From-Konosys-export'!A153</f>
        <v>2019</v>
      </c>
      <c r="D153" t="str">
        <f>'Groups-From-Konosys-export'!E153</f>
        <v>1</v>
      </c>
      <c r="E153" t="str">
        <f>'Groups-From-Konosys-export'!D153</f>
        <v>TRI104</v>
      </c>
    </row>
    <row r="154" spans="1:5" hidden="1" x14ac:dyDescent="0.25">
      <c r="A154" t="str">
        <f>'Groups-From-Konosys-export'!B154</f>
        <v>NTIC_TRI_TS</v>
      </c>
      <c r="B154" t="str">
        <f>'Groups-From-Konosys-export'!C154</f>
        <v>TRI106-NTIC_TRI_TS_2019</v>
      </c>
      <c r="C154" s="7">
        <f>'Groups-From-Konosys-export'!A154</f>
        <v>2019</v>
      </c>
      <c r="D154" t="str">
        <f>'Groups-From-Konosys-export'!E154</f>
        <v>1</v>
      </c>
      <c r="E154" t="str">
        <f>'Groups-From-Konosys-export'!D154</f>
        <v>TRI106</v>
      </c>
    </row>
    <row r="155" spans="1:5" hidden="1" x14ac:dyDescent="0.25">
      <c r="A155" t="str">
        <f>'Groups-From-Konosys-export'!B155</f>
        <v>NTIC_TDI_TS</v>
      </c>
      <c r="B155" t="str">
        <f>'Groups-From-Konosys-export'!C155</f>
        <v>TDI105-NTIC_TDI_TS_2019</v>
      </c>
      <c r="C155" s="7">
        <f>'Groups-From-Konosys-export'!A155</f>
        <v>2019</v>
      </c>
      <c r="D155" t="str">
        <f>'Groups-From-Konosys-export'!E155</f>
        <v>1</v>
      </c>
      <c r="E155" t="str">
        <f>'Groups-From-Konosys-export'!D155</f>
        <v>TDI105</v>
      </c>
    </row>
    <row r="156" spans="1:5" hidden="1" x14ac:dyDescent="0.25">
      <c r="A156" t="str">
        <f>'Groups-From-Konosys-export'!B156</f>
        <v>NTIC_TDI_TS</v>
      </c>
      <c r="B156" t="str">
        <f>'Groups-From-Konosys-export'!C156</f>
        <v>TDI106-NTIC_TDI_TS_2019</v>
      </c>
      <c r="C156" s="7">
        <f>'Groups-From-Konosys-export'!A156</f>
        <v>2019</v>
      </c>
      <c r="D156" t="str">
        <f>'Groups-From-Konosys-export'!E156</f>
        <v>1</v>
      </c>
      <c r="E156" t="str">
        <f>'Groups-From-Konosys-export'!D156</f>
        <v>TDI106</v>
      </c>
    </row>
    <row r="157" spans="1:5" hidden="1" x14ac:dyDescent="0.25">
      <c r="A157" t="str">
        <f>'Groups-From-Konosys-export'!B157</f>
        <v>AG_INFO_TS</v>
      </c>
      <c r="B157" t="str">
        <f>'Groups-From-Konosys-export'!C157</f>
        <v>INFO101-AG_INFO_TS_2019</v>
      </c>
      <c r="C157" s="7">
        <f>'Groups-From-Konosys-export'!A157</f>
        <v>2019</v>
      </c>
      <c r="D157" t="str">
        <f>'Groups-From-Konosys-export'!E157</f>
        <v>1</v>
      </c>
      <c r="E157" t="str">
        <f>'Groups-From-Konosys-export'!D157</f>
        <v>INFO101</v>
      </c>
    </row>
    <row r="158" spans="1:5" hidden="1" x14ac:dyDescent="0.25">
      <c r="A158" t="str">
        <f>'Groups-From-Konosys-export'!B158</f>
        <v>NTIC_TDM_TS</v>
      </c>
      <c r="B158" t="str">
        <f>'Groups-From-Konosys-export'!C158</f>
        <v>TDM101-NTIC_TDM_TS_2019</v>
      </c>
      <c r="C158" s="7">
        <f>'Groups-From-Konosys-export'!A158</f>
        <v>2019</v>
      </c>
      <c r="D158" t="str">
        <f>'Groups-From-Konosys-export'!E158</f>
        <v>1</v>
      </c>
      <c r="E158" t="str">
        <f>'Groups-From-Konosys-export'!D158</f>
        <v>TDM101</v>
      </c>
    </row>
    <row r="159" spans="1:5" hidden="1" x14ac:dyDescent="0.25">
      <c r="A159" t="str">
        <f>'Groups-From-Konosys-export'!B159</f>
        <v>NTIC_TDI_TS</v>
      </c>
      <c r="B159" t="str">
        <f>'Groups-From-Konosys-export'!C159</f>
        <v>TDI105-NTIC_TDI_TS_2019</v>
      </c>
      <c r="C159" s="7">
        <f>'Groups-From-Konosys-export'!A159</f>
        <v>2019</v>
      </c>
      <c r="D159" t="str">
        <f>'Groups-From-Konosys-export'!E159</f>
        <v>1</v>
      </c>
      <c r="E159" t="str">
        <f>'Groups-From-Konosys-export'!D159</f>
        <v>TDI105</v>
      </c>
    </row>
    <row r="160" spans="1:5" hidden="1" x14ac:dyDescent="0.25">
      <c r="A160" t="str">
        <f>'Groups-From-Konosys-export'!B160</f>
        <v>NTIC_TDI_TS</v>
      </c>
      <c r="B160" t="str">
        <f>'Groups-From-Konosys-export'!C160</f>
        <v>TDI101-NTIC_TDI_TS_2019</v>
      </c>
      <c r="C160" s="7">
        <f>'Groups-From-Konosys-export'!A160</f>
        <v>2019</v>
      </c>
      <c r="D160" t="str">
        <f>'Groups-From-Konosys-export'!E160</f>
        <v>1</v>
      </c>
      <c r="E160" t="str">
        <f>'Groups-From-Konosys-export'!D160</f>
        <v>TDI101</v>
      </c>
    </row>
    <row r="161" spans="1:5" hidden="1" x14ac:dyDescent="0.25">
      <c r="A161" t="str">
        <f>'Groups-From-Konosys-export'!B161</f>
        <v>NTIC_TDM_TS</v>
      </c>
      <c r="B161" t="str">
        <f>'Groups-From-Konosys-export'!C161</f>
        <v>TDM102-NTIC_TDM_TS_2019</v>
      </c>
      <c r="C161" s="7">
        <f>'Groups-From-Konosys-export'!A161</f>
        <v>2019</v>
      </c>
      <c r="D161" t="str">
        <f>'Groups-From-Konosys-export'!E161</f>
        <v>1</v>
      </c>
      <c r="E161" t="str">
        <f>'Groups-From-Konosys-export'!D161</f>
        <v>TDM102</v>
      </c>
    </row>
    <row r="162" spans="1:5" hidden="1" x14ac:dyDescent="0.25">
      <c r="A162" t="str">
        <f>'Groups-From-Konosys-export'!B162</f>
        <v>NTIC_TDI_TS</v>
      </c>
      <c r="B162" t="str">
        <f>'Groups-From-Konosys-export'!C162</f>
        <v>TDI103-NTIC_TDI_TS_2019</v>
      </c>
      <c r="C162" s="7">
        <f>'Groups-From-Konosys-export'!A162</f>
        <v>2019</v>
      </c>
      <c r="D162" t="str">
        <f>'Groups-From-Konosys-export'!E162</f>
        <v>1</v>
      </c>
      <c r="E162" t="str">
        <f>'Groups-From-Konosys-export'!D162</f>
        <v>TDI103</v>
      </c>
    </row>
    <row r="163" spans="1:5" hidden="1" x14ac:dyDescent="0.25">
      <c r="A163" t="str">
        <f>'Groups-From-Konosys-export'!B163</f>
        <v>NTIC_TRI_TS</v>
      </c>
      <c r="B163" t="str">
        <f>'Groups-From-Konosys-export'!C163</f>
        <v>TRI101-NTIC_TRI_TS_2019</v>
      </c>
      <c r="C163" s="7">
        <f>'Groups-From-Konosys-export'!A163</f>
        <v>2019</v>
      </c>
      <c r="D163" t="str">
        <f>'Groups-From-Konosys-export'!E163</f>
        <v>1</v>
      </c>
      <c r="E163" t="str">
        <f>'Groups-From-Konosys-export'!D163</f>
        <v>TRI101</v>
      </c>
    </row>
    <row r="164" spans="1:5" hidden="1" x14ac:dyDescent="0.25">
      <c r="A164" t="str">
        <f>'Groups-From-Konosys-export'!B164</f>
        <v>NTIC_TRI_TS</v>
      </c>
      <c r="B164" t="str">
        <f>'Groups-From-Konosys-export'!C164</f>
        <v>TRI102-NTIC_TRI_TS_2019</v>
      </c>
      <c r="C164" s="7">
        <f>'Groups-From-Konosys-export'!A164</f>
        <v>2019</v>
      </c>
      <c r="D164" t="str">
        <f>'Groups-From-Konosys-export'!E164</f>
        <v>1</v>
      </c>
      <c r="E164" t="str">
        <f>'Groups-From-Konosys-export'!D164</f>
        <v>TRI102</v>
      </c>
    </row>
    <row r="165" spans="1:5" hidden="1" x14ac:dyDescent="0.25">
      <c r="A165" t="str">
        <f>'Groups-From-Konosys-export'!B165</f>
        <v>NTIC_TRI_TS</v>
      </c>
      <c r="B165" t="str">
        <f>'Groups-From-Konosys-export'!C165</f>
        <v>TRI103-NTIC_TRI_TS_2019</v>
      </c>
      <c r="C165" s="7">
        <f>'Groups-From-Konosys-export'!A165</f>
        <v>2019</v>
      </c>
      <c r="D165" t="str">
        <f>'Groups-From-Konosys-export'!E165</f>
        <v>1</v>
      </c>
      <c r="E165" t="str">
        <f>'Groups-From-Konosys-export'!D165</f>
        <v>TRI103</v>
      </c>
    </row>
    <row r="166" spans="1:5" hidden="1" x14ac:dyDescent="0.25">
      <c r="A166" t="str">
        <f>'Groups-From-Konosys-export'!B166</f>
        <v>NTIC_TRI_TS</v>
      </c>
      <c r="B166" t="str">
        <f>'Groups-From-Konosys-export'!C166</f>
        <v>TRI104-NTIC_TRI_TS_2019</v>
      </c>
      <c r="C166" s="7">
        <f>'Groups-From-Konosys-export'!A166</f>
        <v>2019</v>
      </c>
      <c r="D166" t="str">
        <f>'Groups-From-Konosys-export'!E166</f>
        <v>1</v>
      </c>
      <c r="E166" t="str">
        <f>'Groups-From-Konosys-export'!D166</f>
        <v>TRI104</v>
      </c>
    </row>
    <row r="167" spans="1:5" hidden="1" x14ac:dyDescent="0.25">
      <c r="A167" t="str">
        <f>'Groups-From-Konosys-export'!B167</f>
        <v>NTIC_TRI_TS</v>
      </c>
      <c r="B167" t="str">
        <f>'Groups-From-Konosys-export'!C167</f>
        <v>TRI105-NTIC_TRI_TS_2019</v>
      </c>
      <c r="C167" s="7">
        <f>'Groups-From-Konosys-export'!A167</f>
        <v>2019</v>
      </c>
      <c r="D167" t="str">
        <f>'Groups-From-Konosys-export'!E167</f>
        <v>1</v>
      </c>
      <c r="E167" t="str">
        <f>'Groups-From-Konosys-export'!D167</f>
        <v>TRI105</v>
      </c>
    </row>
    <row r="168" spans="1:5" hidden="1" x14ac:dyDescent="0.25">
      <c r="A168" t="str">
        <f>'Groups-From-Konosys-export'!B168</f>
        <v>NTIC_TDI_TS</v>
      </c>
      <c r="B168" t="str">
        <f>'Groups-From-Konosys-export'!C168</f>
        <v>TDI106-NTIC_TDI_TS_2019</v>
      </c>
      <c r="C168" s="7">
        <f>'Groups-From-Konosys-export'!A168</f>
        <v>2019</v>
      </c>
      <c r="D168" t="str">
        <f>'Groups-From-Konosys-export'!E168</f>
        <v>1</v>
      </c>
      <c r="E168" t="str">
        <f>'Groups-From-Konosys-export'!D168</f>
        <v>TDI106</v>
      </c>
    </row>
    <row r="169" spans="1:5" hidden="1" x14ac:dyDescent="0.25">
      <c r="A169" t="str">
        <f>'Groups-From-Konosys-export'!B169</f>
        <v>NTIC_TRI_TS</v>
      </c>
      <c r="B169" t="str">
        <f>'Groups-From-Konosys-export'!C169</f>
        <v>TRI107-NTIC_TRI_TS_2019</v>
      </c>
      <c r="C169" s="7">
        <f>'Groups-From-Konosys-export'!A169</f>
        <v>2019</v>
      </c>
      <c r="D169" t="str">
        <f>'Groups-From-Konosys-export'!E169</f>
        <v>1</v>
      </c>
      <c r="E169" t="str">
        <f>'Groups-From-Konosys-export'!D169</f>
        <v>TRI107</v>
      </c>
    </row>
    <row r="170" spans="1:5" hidden="1" x14ac:dyDescent="0.25">
      <c r="A170" t="str">
        <f>'Groups-From-Konosys-export'!B170</f>
        <v>NTIC_TRI_TS</v>
      </c>
      <c r="B170" t="str">
        <f>'Groups-From-Konosys-export'!C170</f>
        <v>TRI107-NTIC_TRI_TS_2019</v>
      </c>
      <c r="C170" s="7">
        <f>'Groups-From-Konosys-export'!A170</f>
        <v>2019</v>
      </c>
      <c r="D170" t="str">
        <f>'Groups-From-Konosys-export'!E170</f>
        <v>1</v>
      </c>
      <c r="E170" t="str">
        <f>'Groups-From-Konosys-export'!D170</f>
        <v>TRI107</v>
      </c>
    </row>
    <row r="171" spans="1:5" hidden="1" x14ac:dyDescent="0.25">
      <c r="A171" t="str">
        <f>'Groups-From-Konosys-export'!B171</f>
        <v>NTIC_TDM_TS</v>
      </c>
      <c r="B171" t="str">
        <f>'Groups-From-Konosys-export'!C171</f>
        <v>TDM103-NTIC_TDM_TS_2019</v>
      </c>
      <c r="C171" s="7">
        <f>'Groups-From-Konosys-export'!A171</f>
        <v>2019</v>
      </c>
      <c r="D171" t="str">
        <f>'Groups-From-Konosys-export'!E171</f>
        <v>1</v>
      </c>
      <c r="E171" t="str">
        <f>'Groups-From-Konosys-export'!D171</f>
        <v>TDM103</v>
      </c>
    </row>
    <row r="172" spans="1:5" hidden="1" x14ac:dyDescent="0.25">
      <c r="A172" t="str">
        <f>'Groups-From-Konosys-export'!B172</f>
        <v>NTIC_TDI_TS</v>
      </c>
      <c r="B172" t="str">
        <f>'Groups-From-Konosys-export'!C172</f>
        <v>TDI106-NTIC_TDI_TS_2019</v>
      </c>
      <c r="C172" s="7">
        <f>'Groups-From-Konosys-export'!A172</f>
        <v>2019</v>
      </c>
      <c r="D172" t="str">
        <f>'Groups-From-Konosys-export'!E172</f>
        <v>1</v>
      </c>
      <c r="E172" t="str">
        <f>'Groups-From-Konosys-export'!D172</f>
        <v>TDI106</v>
      </c>
    </row>
    <row r="173" spans="1:5" hidden="1" x14ac:dyDescent="0.25">
      <c r="A173" t="str">
        <f>'Groups-From-Konosys-export'!B173</f>
        <v>NTIC_TDM_TS</v>
      </c>
      <c r="B173" t="str">
        <f>'Groups-From-Konosys-export'!C173</f>
        <v>TDM101-NTIC_TDM_TS_2019</v>
      </c>
      <c r="C173" s="7">
        <f>'Groups-From-Konosys-export'!A173</f>
        <v>2019</v>
      </c>
      <c r="D173" t="str">
        <f>'Groups-From-Konosys-export'!E173</f>
        <v>1</v>
      </c>
      <c r="E173" t="str">
        <f>'Groups-From-Konosys-export'!D173</f>
        <v>TDM101</v>
      </c>
    </row>
    <row r="174" spans="1:5" hidden="1" x14ac:dyDescent="0.25">
      <c r="A174" t="str">
        <f>'Groups-From-Konosys-export'!B174</f>
        <v>NTIC_TRI_TS</v>
      </c>
      <c r="B174" t="str">
        <f>'Groups-From-Konosys-export'!C174</f>
        <v>TRI107-NTIC_TRI_TS_2019</v>
      </c>
      <c r="C174" s="7">
        <f>'Groups-From-Konosys-export'!A174</f>
        <v>2019</v>
      </c>
      <c r="D174" t="str">
        <f>'Groups-From-Konosys-export'!E174</f>
        <v>1</v>
      </c>
      <c r="E174" t="str">
        <f>'Groups-From-Konosys-export'!D174</f>
        <v>TRI107</v>
      </c>
    </row>
    <row r="175" spans="1:5" hidden="1" x14ac:dyDescent="0.25">
      <c r="A175" t="str">
        <f>'Groups-From-Konosys-export'!B175</f>
        <v>NTIC_TRI_TS</v>
      </c>
      <c r="B175" t="str">
        <f>'Groups-From-Konosys-export'!C175</f>
        <v>TRI107-NTIC_TRI_TS_2019</v>
      </c>
      <c r="C175" s="7">
        <f>'Groups-From-Konosys-export'!A175</f>
        <v>2019</v>
      </c>
      <c r="D175" t="str">
        <f>'Groups-From-Konosys-export'!E175</f>
        <v>1</v>
      </c>
      <c r="E175" t="str">
        <f>'Groups-From-Konosys-export'!D175</f>
        <v>TRI107</v>
      </c>
    </row>
    <row r="176" spans="1:5" hidden="1" x14ac:dyDescent="0.25">
      <c r="A176" t="str">
        <f>'Groups-From-Konosys-export'!B176</f>
        <v>NTIC_TDI_TS</v>
      </c>
      <c r="B176" t="str">
        <f>'Groups-From-Konosys-export'!C176</f>
        <v>TDI101-NTIC_TDI_TS_2019</v>
      </c>
      <c r="C176" s="7">
        <f>'Groups-From-Konosys-export'!A176</f>
        <v>2019</v>
      </c>
      <c r="D176" t="str">
        <f>'Groups-From-Konosys-export'!E176</f>
        <v>1</v>
      </c>
      <c r="E176" t="str">
        <f>'Groups-From-Konosys-export'!D176</f>
        <v>TDI101</v>
      </c>
    </row>
    <row r="177" spans="1:5" hidden="1" x14ac:dyDescent="0.25">
      <c r="A177" t="str">
        <f>'Groups-From-Konosys-export'!B177</f>
        <v>NTIC_TDI_TS</v>
      </c>
      <c r="B177" t="str">
        <f>'Groups-From-Konosys-export'!C177</f>
        <v>TDI106-NTIC_TDI_TS_2019</v>
      </c>
      <c r="C177" s="7">
        <f>'Groups-From-Konosys-export'!A177</f>
        <v>2019</v>
      </c>
      <c r="D177" t="str">
        <f>'Groups-From-Konosys-export'!E177</f>
        <v>1</v>
      </c>
      <c r="E177" t="str">
        <f>'Groups-From-Konosys-export'!D177</f>
        <v>TDI106</v>
      </c>
    </row>
    <row r="178" spans="1:5" hidden="1" x14ac:dyDescent="0.25">
      <c r="A178" t="str">
        <f>'Groups-From-Konosys-export'!B178</f>
        <v>NTIC_TDI_TS</v>
      </c>
      <c r="B178" t="str">
        <f>'Groups-From-Konosys-export'!C178</f>
        <v>TDI105-NTIC_TDI_TS_2019</v>
      </c>
      <c r="C178" s="7">
        <f>'Groups-From-Konosys-export'!A178</f>
        <v>2019</v>
      </c>
      <c r="D178" t="str">
        <f>'Groups-From-Konosys-export'!E178</f>
        <v>1</v>
      </c>
      <c r="E178" t="str">
        <f>'Groups-From-Konosys-export'!D178</f>
        <v>TDI105</v>
      </c>
    </row>
    <row r="179" spans="1:5" hidden="1" x14ac:dyDescent="0.25">
      <c r="A179" t="str">
        <f>'Groups-From-Konosys-export'!B179</f>
        <v>NTIC_TRI_TS</v>
      </c>
      <c r="B179" t="str">
        <f>'Groups-From-Konosys-export'!C179</f>
        <v>TRI102-NTIC_TRI_TS_2019</v>
      </c>
      <c r="C179" s="7">
        <f>'Groups-From-Konosys-export'!A179</f>
        <v>2019</v>
      </c>
      <c r="D179" t="str">
        <f>'Groups-From-Konosys-export'!E179</f>
        <v>1</v>
      </c>
      <c r="E179" t="str">
        <f>'Groups-From-Konosys-export'!D179</f>
        <v>TRI102</v>
      </c>
    </row>
    <row r="180" spans="1:5" hidden="1" x14ac:dyDescent="0.25">
      <c r="A180" t="str">
        <f>'Groups-From-Konosys-export'!B180</f>
        <v>NTIC_TRI_TS</v>
      </c>
      <c r="B180" t="str">
        <f>'Groups-From-Konosys-export'!C180</f>
        <v>TRI103-NTIC_TRI_TS_2019</v>
      </c>
      <c r="C180" s="7">
        <f>'Groups-From-Konosys-export'!A180</f>
        <v>2019</v>
      </c>
      <c r="D180" t="str">
        <f>'Groups-From-Konosys-export'!E180</f>
        <v>1</v>
      </c>
      <c r="E180" t="str">
        <f>'Groups-From-Konosys-export'!D180</f>
        <v>TRI103</v>
      </c>
    </row>
    <row r="181" spans="1:5" hidden="1" x14ac:dyDescent="0.25">
      <c r="A181" t="str">
        <f>'Groups-From-Konosys-export'!B181</f>
        <v>NTIC_TRI_TS</v>
      </c>
      <c r="B181" t="str">
        <f>'Groups-From-Konosys-export'!C181</f>
        <v>TRI103-NTIC_TRI_TS_2019</v>
      </c>
      <c r="C181" s="7">
        <f>'Groups-From-Konosys-export'!A181</f>
        <v>2019</v>
      </c>
      <c r="D181" t="str">
        <f>'Groups-From-Konosys-export'!E181</f>
        <v>1</v>
      </c>
      <c r="E181" t="str">
        <f>'Groups-From-Konosys-export'!D181</f>
        <v>TRI103</v>
      </c>
    </row>
    <row r="182" spans="1:5" hidden="1" x14ac:dyDescent="0.25">
      <c r="A182" t="str">
        <f>'Groups-From-Konosys-export'!B182</f>
        <v>NTIC_TDI_TS</v>
      </c>
      <c r="B182" t="str">
        <f>'Groups-From-Konosys-export'!C182</f>
        <v>TDI105-NTIC_TDI_TS_2019</v>
      </c>
      <c r="C182" s="7">
        <f>'Groups-From-Konosys-export'!A182</f>
        <v>2019</v>
      </c>
      <c r="D182" t="str">
        <f>'Groups-From-Konosys-export'!E182</f>
        <v>1</v>
      </c>
      <c r="E182" t="str">
        <f>'Groups-From-Konosys-export'!D182</f>
        <v>TDI105</v>
      </c>
    </row>
    <row r="183" spans="1:5" hidden="1" x14ac:dyDescent="0.25">
      <c r="A183" t="str">
        <f>'Groups-From-Konosys-export'!B183</f>
        <v>NTIC_TRI_TS</v>
      </c>
      <c r="B183" t="str">
        <f>'Groups-From-Konosys-export'!C183</f>
        <v>TRI106-NTIC_TRI_TS_2019</v>
      </c>
      <c r="C183" s="7">
        <f>'Groups-From-Konosys-export'!A183</f>
        <v>2019</v>
      </c>
      <c r="D183" t="str">
        <f>'Groups-From-Konosys-export'!E183</f>
        <v>1</v>
      </c>
      <c r="E183" t="str">
        <f>'Groups-From-Konosys-export'!D183</f>
        <v>TRI106</v>
      </c>
    </row>
    <row r="184" spans="1:5" hidden="1" x14ac:dyDescent="0.25">
      <c r="A184" t="str">
        <f>'Groups-From-Konosys-export'!B184</f>
        <v>NTIC_TRI_TS</v>
      </c>
      <c r="B184" t="str">
        <f>'Groups-From-Konosys-export'!C184</f>
        <v>TRI105-NTIC_TRI_TS_2019</v>
      </c>
      <c r="C184" s="7">
        <f>'Groups-From-Konosys-export'!A184</f>
        <v>2019</v>
      </c>
      <c r="D184" t="str">
        <f>'Groups-From-Konosys-export'!E184</f>
        <v>1</v>
      </c>
      <c r="E184" t="str">
        <f>'Groups-From-Konosys-export'!D184</f>
        <v>TRI105</v>
      </c>
    </row>
    <row r="185" spans="1:5" hidden="1" x14ac:dyDescent="0.25">
      <c r="A185" t="str">
        <f>'Groups-From-Konosys-export'!B185</f>
        <v>NTIC_TDI_TS</v>
      </c>
      <c r="B185" t="str">
        <f>'Groups-From-Konosys-export'!C185</f>
        <v>TDI101-NTIC_TDI_TS_2019</v>
      </c>
      <c r="C185" s="7">
        <f>'Groups-From-Konosys-export'!A185</f>
        <v>2019</v>
      </c>
      <c r="D185" t="str">
        <f>'Groups-From-Konosys-export'!E185</f>
        <v>1</v>
      </c>
      <c r="E185" t="str">
        <f>'Groups-From-Konosys-export'!D185</f>
        <v>TDI101</v>
      </c>
    </row>
    <row r="186" spans="1:5" hidden="1" x14ac:dyDescent="0.25">
      <c r="A186" t="str">
        <f>'Groups-From-Konosys-export'!B186</f>
        <v>NTIC_TDI_TS</v>
      </c>
      <c r="B186" t="str">
        <f>'Groups-From-Konosys-export'!C186</f>
        <v>TDI106-NTIC_TDI_TS_2019</v>
      </c>
      <c r="C186" s="7">
        <f>'Groups-From-Konosys-export'!A186</f>
        <v>2019</v>
      </c>
      <c r="D186" t="str">
        <f>'Groups-From-Konosys-export'!E186</f>
        <v>1</v>
      </c>
      <c r="E186" t="str">
        <f>'Groups-From-Konosys-export'!D186</f>
        <v>TDI106</v>
      </c>
    </row>
    <row r="187" spans="1:5" hidden="1" x14ac:dyDescent="0.25">
      <c r="A187" t="str">
        <f>'Groups-From-Konosys-export'!B187</f>
        <v>NTIC_TRI_TS</v>
      </c>
      <c r="B187" t="str">
        <f>'Groups-From-Konosys-export'!C187</f>
        <v>TRI107-NTIC_TRI_TS_2019</v>
      </c>
      <c r="C187" s="7">
        <f>'Groups-From-Konosys-export'!A187</f>
        <v>2019</v>
      </c>
      <c r="D187" t="str">
        <f>'Groups-From-Konosys-export'!E187</f>
        <v>1</v>
      </c>
      <c r="E187" t="str">
        <f>'Groups-From-Konosys-export'!D187</f>
        <v>TRI107</v>
      </c>
    </row>
    <row r="188" spans="1:5" hidden="1" x14ac:dyDescent="0.25">
      <c r="A188" t="str">
        <f>'Groups-From-Konosys-export'!B188</f>
        <v>NTIC_TRI_TS</v>
      </c>
      <c r="B188" t="str">
        <f>'Groups-From-Konosys-export'!C188</f>
        <v>TRI107-NTIC_TRI_TS_2019</v>
      </c>
      <c r="C188" s="7">
        <f>'Groups-From-Konosys-export'!A188</f>
        <v>2019</v>
      </c>
      <c r="D188" t="str">
        <f>'Groups-From-Konosys-export'!E188</f>
        <v>1</v>
      </c>
      <c r="E188" t="str">
        <f>'Groups-From-Konosys-export'!D188</f>
        <v>TRI107</v>
      </c>
    </row>
    <row r="189" spans="1:5" hidden="1" x14ac:dyDescent="0.25">
      <c r="A189" t="str">
        <f>'Groups-From-Konosys-export'!B189</f>
        <v>NTIC_TDI_TS</v>
      </c>
      <c r="B189" t="str">
        <f>'Groups-From-Konosys-export'!C189</f>
        <v>TDI102-NTIC_TDI_TS_2019</v>
      </c>
      <c r="C189" s="7">
        <f>'Groups-From-Konosys-export'!A189</f>
        <v>2019</v>
      </c>
      <c r="D189" t="str">
        <f>'Groups-From-Konosys-export'!E189</f>
        <v>1</v>
      </c>
      <c r="E189" t="str">
        <f>'Groups-From-Konosys-export'!D189</f>
        <v>TDI102</v>
      </c>
    </row>
    <row r="190" spans="1:5" x14ac:dyDescent="0.25">
      <c r="A190" t="str">
        <f>'Groups-From-Konosys-export'!B190</f>
        <v>NTIC_TDI_TS</v>
      </c>
      <c r="B190" t="str">
        <f>'Groups-From-Konosys-export'!C190</f>
        <v>TDI107-NTIC_TDI_TS_2019</v>
      </c>
      <c r="C190" s="7">
        <f>'Groups-From-Konosys-export'!A190</f>
        <v>2019</v>
      </c>
      <c r="D190" t="str">
        <f>'Groups-From-Konosys-export'!E190</f>
        <v>1</v>
      </c>
      <c r="E190" t="str">
        <f>'Groups-From-Konosys-export'!D190</f>
        <v>TDI107</v>
      </c>
    </row>
    <row r="191" spans="1:5" hidden="1" x14ac:dyDescent="0.25">
      <c r="A191" t="str">
        <f>'Groups-From-Konosys-export'!B191</f>
        <v>NTIC_TDI_TS</v>
      </c>
      <c r="B191" t="str">
        <f>'Groups-From-Konosys-export'!C191</f>
        <v>TDI106-NTIC_TDI_TS_2019</v>
      </c>
      <c r="C191" s="7">
        <f>'Groups-From-Konosys-export'!A191</f>
        <v>2019</v>
      </c>
      <c r="D191" t="str">
        <f>'Groups-From-Konosys-export'!E191</f>
        <v>1</v>
      </c>
      <c r="E191" t="str">
        <f>'Groups-From-Konosys-export'!D191</f>
        <v>TDI106</v>
      </c>
    </row>
    <row r="192" spans="1:5" hidden="1" x14ac:dyDescent="0.25">
      <c r="A192" t="str">
        <f>'Groups-From-Konosys-export'!B192</f>
        <v>NTIC_TDI_TS</v>
      </c>
      <c r="B192" t="str">
        <f>'Groups-From-Konosys-export'!C192</f>
        <v>TDI106-NTIC_TDI_TS_2019</v>
      </c>
      <c r="C192" s="7">
        <f>'Groups-From-Konosys-export'!A192</f>
        <v>2019</v>
      </c>
      <c r="D192" t="str">
        <f>'Groups-From-Konosys-export'!E192</f>
        <v>1</v>
      </c>
      <c r="E192" t="str">
        <f>'Groups-From-Konosys-export'!D192</f>
        <v>TDI106</v>
      </c>
    </row>
    <row r="193" spans="1:5" hidden="1" x14ac:dyDescent="0.25">
      <c r="A193" t="str">
        <f>'Groups-From-Konosys-export'!B193</f>
        <v>NTIC_TDI_TS</v>
      </c>
      <c r="B193" t="str">
        <f>'Groups-From-Konosys-export'!C193</f>
        <v>TDI103-NTIC_TDI_TS_2019</v>
      </c>
      <c r="C193" s="7">
        <f>'Groups-From-Konosys-export'!A193</f>
        <v>2019</v>
      </c>
      <c r="D193" t="str">
        <f>'Groups-From-Konosys-export'!E193</f>
        <v>1</v>
      </c>
      <c r="E193" t="str">
        <f>'Groups-From-Konosys-export'!D193</f>
        <v>TDI103</v>
      </c>
    </row>
    <row r="194" spans="1:5" hidden="1" x14ac:dyDescent="0.25">
      <c r="A194" t="str">
        <f>'Groups-From-Konosys-export'!B194</f>
        <v>NTIC_TDI_TS</v>
      </c>
      <c r="B194" t="str">
        <f>'Groups-From-Konosys-export'!C194</f>
        <v>TDI104-NTIC_TDI_TS_2019</v>
      </c>
      <c r="C194" s="7">
        <f>'Groups-From-Konosys-export'!A194</f>
        <v>2019</v>
      </c>
      <c r="D194" t="str">
        <f>'Groups-From-Konosys-export'!E194</f>
        <v>1</v>
      </c>
      <c r="E194" t="str">
        <f>'Groups-From-Konosys-export'!D194</f>
        <v>TDI104</v>
      </c>
    </row>
    <row r="195" spans="1:5" hidden="1" x14ac:dyDescent="0.25">
      <c r="A195" t="str">
        <f>'Groups-From-Konosys-export'!B195</f>
        <v>NTIC_TDI_TS</v>
      </c>
      <c r="B195" t="str">
        <f>'Groups-From-Konosys-export'!C195</f>
        <v>TDI102-NTIC_TDI_TS_2019</v>
      </c>
      <c r="C195" s="7">
        <f>'Groups-From-Konosys-export'!A195</f>
        <v>2019</v>
      </c>
      <c r="D195" t="str">
        <f>'Groups-From-Konosys-export'!E195</f>
        <v>1</v>
      </c>
      <c r="E195" t="str">
        <f>'Groups-From-Konosys-export'!D195</f>
        <v>TDI102</v>
      </c>
    </row>
    <row r="196" spans="1:5" hidden="1" x14ac:dyDescent="0.25">
      <c r="A196" t="str">
        <f>'Groups-From-Konosys-export'!B196</f>
        <v>NTIC_TDI_TS</v>
      </c>
      <c r="B196" t="str">
        <f>'Groups-From-Konosys-export'!C196</f>
        <v>TDI105-NTIC_TDI_TS_2019</v>
      </c>
      <c r="C196" s="7">
        <f>'Groups-From-Konosys-export'!A196</f>
        <v>2019</v>
      </c>
      <c r="D196" t="str">
        <f>'Groups-From-Konosys-export'!E196</f>
        <v>1</v>
      </c>
      <c r="E196" t="str">
        <f>'Groups-From-Konosys-export'!D196</f>
        <v>TDI105</v>
      </c>
    </row>
    <row r="197" spans="1:5" hidden="1" x14ac:dyDescent="0.25">
      <c r="A197" t="str">
        <f>'Groups-From-Konosys-export'!B197</f>
        <v>NTIC_TDM_TS</v>
      </c>
      <c r="B197" t="str">
        <f>'Groups-From-Konosys-export'!C197</f>
        <v>TDM102-NTIC_TDM_TS_2019</v>
      </c>
      <c r="C197" s="7">
        <f>'Groups-From-Konosys-export'!A197</f>
        <v>2019</v>
      </c>
      <c r="D197" t="str">
        <f>'Groups-From-Konosys-export'!E197</f>
        <v>1</v>
      </c>
      <c r="E197" t="str">
        <f>'Groups-From-Konosys-export'!D197</f>
        <v>TDM102</v>
      </c>
    </row>
    <row r="198" spans="1:5" hidden="1" x14ac:dyDescent="0.25">
      <c r="A198" t="str">
        <f>'Groups-From-Konosys-export'!B198</f>
        <v>NTIC_TRI_TS</v>
      </c>
      <c r="B198" t="str">
        <f>'Groups-From-Konosys-export'!C198</f>
        <v>TRI105-NTIC_TRI_TS_2019</v>
      </c>
      <c r="C198" s="7">
        <f>'Groups-From-Konosys-export'!A198</f>
        <v>2019</v>
      </c>
      <c r="D198" t="str">
        <f>'Groups-From-Konosys-export'!E198</f>
        <v>1</v>
      </c>
      <c r="E198" t="str">
        <f>'Groups-From-Konosys-export'!D198</f>
        <v>TRI105</v>
      </c>
    </row>
    <row r="199" spans="1:5" hidden="1" x14ac:dyDescent="0.25">
      <c r="A199" t="str">
        <f>'Groups-From-Konosys-export'!B199</f>
        <v>NTIC_TDI_TS</v>
      </c>
      <c r="B199" t="str">
        <f>'Groups-From-Konosys-export'!C199</f>
        <v>TDI104-NTIC_TDI_TS_2019</v>
      </c>
      <c r="C199" s="7">
        <f>'Groups-From-Konosys-export'!A199</f>
        <v>2019</v>
      </c>
      <c r="D199" t="str">
        <f>'Groups-From-Konosys-export'!E199</f>
        <v>1</v>
      </c>
      <c r="E199" t="str">
        <f>'Groups-From-Konosys-export'!D199</f>
        <v>TDI104</v>
      </c>
    </row>
    <row r="200" spans="1:5" hidden="1" x14ac:dyDescent="0.25">
      <c r="A200" t="str">
        <f>'Groups-From-Konosys-export'!B200</f>
        <v>NTIC_TDI_TS</v>
      </c>
      <c r="B200" t="str">
        <f>'Groups-From-Konosys-export'!C200</f>
        <v>TDI104-NTIC_TDI_TS_2019</v>
      </c>
      <c r="C200" s="7">
        <f>'Groups-From-Konosys-export'!A200</f>
        <v>2019</v>
      </c>
      <c r="D200" t="str">
        <f>'Groups-From-Konosys-export'!E200</f>
        <v>1</v>
      </c>
      <c r="E200" t="str">
        <f>'Groups-From-Konosys-export'!D200</f>
        <v>TDI104</v>
      </c>
    </row>
    <row r="201" spans="1:5" hidden="1" x14ac:dyDescent="0.25">
      <c r="A201" t="str">
        <f>'Groups-From-Konosys-export'!B201</f>
        <v>NTIC_TDI_TS</v>
      </c>
      <c r="B201" t="str">
        <f>'Groups-From-Konosys-export'!C201</f>
        <v>TDI103-NTIC_TDI_TS_2019</v>
      </c>
      <c r="C201" s="7">
        <f>'Groups-From-Konosys-export'!A201</f>
        <v>2019</v>
      </c>
      <c r="D201" t="str">
        <f>'Groups-From-Konosys-export'!E201</f>
        <v>1</v>
      </c>
      <c r="E201" t="str">
        <f>'Groups-From-Konosys-export'!D201</f>
        <v>TDI103</v>
      </c>
    </row>
    <row r="202" spans="1:5" hidden="1" x14ac:dyDescent="0.25">
      <c r="A202" t="str">
        <f>'Groups-From-Konosys-export'!B202</f>
        <v>NTIC_TDI_TS</v>
      </c>
      <c r="B202" t="str">
        <f>'Groups-From-Konosys-export'!C202</f>
        <v>TDI103-NTIC_TDI_TS_2019</v>
      </c>
      <c r="C202" s="7">
        <f>'Groups-From-Konosys-export'!A202</f>
        <v>2019</v>
      </c>
      <c r="D202" t="str">
        <f>'Groups-From-Konosys-export'!E202</f>
        <v>1</v>
      </c>
      <c r="E202" t="str">
        <f>'Groups-From-Konosys-export'!D202</f>
        <v>TDI103</v>
      </c>
    </row>
    <row r="203" spans="1:5" hidden="1" x14ac:dyDescent="0.25">
      <c r="A203" t="str">
        <f>'Groups-From-Konosys-export'!B203</f>
        <v>NTIC_TRI_TS</v>
      </c>
      <c r="B203" t="str">
        <f>'Groups-From-Konosys-export'!C203</f>
        <v>TRI104-NTIC_TRI_TS_2019</v>
      </c>
      <c r="C203" s="7">
        <f>'Groups-From-Konosys-export'!A203</f>
        <v>2019</v>
      </c>
      <c r="D203" t="str">
        <f>'Groups-From-Konosys-export'!E203</f>
        <v>1</v>
      </c>
      <c r="E203" t="str">
        <f>'Groups-From-Konosys-export'!D203</f>
        <v>TRI104</v>
      </c>
    </row>
    <row r="204" spans="1:5" hidden="1" x14ac:dyDescent="0.25">
      <c r="A204" t="str">
        <f>'Groups-From-Konosys-export'!B204</f>
        <v>NTIC_TRI_TS</v>
      </c>
      <c r="B204" t="str">
        <f>'Groups-From-Konosys-export'!C204</f>
        <v>TRI103-NTIC_TRI_TS_2019</v>
      </c>
      <c r="C204" s="7">
        <f>'Groups-From-Konosys-export'!A204</f>
        <v>2019</v>
      </c>
      <c r="D204" t="str">
        <f>'Groups-From-Konosys-export'!E204</f>
        <v>1</v>
      </c>
      <c r="E204" t="str">
        <f>'Groups-From-Konosys-export'!D204</f>
        <v>TRI103</v>
      </c>
    </row>
    <row r="205" spans="1:5" hidden="1" x14ac:dyDescent="0.25">
      <c r="A205" t="str">
        <f>'Groups-From-Konosys-export'!B205</f>
        <v>NTIC_TDI_TS</v>
      </c>
      <c r="B205" t="str">
        <f>'Groups-From-Konosys-export'!C205</f>
        <v>TDI103-NTIC_TDI_TS_2019</v>
      </c>
      <c r="C205" s="7">
        <f>'Groups-From-Konosys-export'!A205</f>
        <v>2019</v>
      </c>
      <c r="D205" t="str">
        <f>'Groups-From-Konosys-export'!E205</f>
        <v>1</v>
      </c>
      <c r="E205" t="str">
        <f>'Groups-From-Konosys-export'!D205</f>
        <v>TDI103</v>
      </c>
    </row>
    <row r="206" spans="1:5" hidden="1" x14ac:dyDescent="0.25">
      <c r="A206" t="str">
        <f>'Groups-From-Konosys-export'!B206</f>
        <v>NTIC_TDM_TS</v>
      </c>
      <c r="B206" t="str">
        <f>'Groups-From-Konosys-export'!C206</f>
        <v>TDM101-NTIC_TDM_TS_2019</v>
      </c>
      <c r="C206" s="7">
        <f>'Groups-From-Konosys-export'!A206</f>
        <v>2019</v>
      </c>
      <c r="D206" t="str">
        <f>'Groups-From-Konosys-export'!E206</f>
        <v>1</v>
      </c>
      <c r="E206" t="str">
        <f>'Groups-From-Konosys-export'!D206</f>
        <v>TDM101</v>
      </c>
    </row>
    <row r="207" spans="1:5" hidden="1" x14ac:dyDescent="0.25">
      <c r="A207" t="str">
        <f>'Groups-From-Konosys-export'!B207</f>
        <v>NTIC_TRI_TS</v>
      </c>
      <c r="B207" t="str">
        <f>'Groups-From-Konosys-export'!C207</f>
        <v>TRI104-NTIC_TRI_TS_2019</v>
      </c>
      <c r="C207" s="7">
        <f>'Groups-From-Konosys-export'!A207</f>
        <v>2019</v>
      </c>
      <c r="D207" t="str">
        <f>'Groups-From-Konosys-export'!E207</f>
        <v>1</v>
      </c>
      <c r="E207" t="str">
        <f>'Groups-From-Konosys-export'!D207</f>
        <v>TRI104</v>
      </c>
    </row>
    <row r="208" spans="1:5" hidden="1" x14ac:dyDescent="0.25">
      <c r="A208" t="str">
        <f>'Groups-From-Konosys-export'!B208</f>
        <v>NTIC_TRI_TS</v>
      </c>
      <c r="B208" t="str">
        <f>'Groups-From-Konosys-export'!C208</f>
        <v>TRI104-NTIC_TRI_TS_2019</v>
      </c>
      <c r="C208" s="7">
        <f>'Groups-From-Konosys-export'!A208</f>
        <v>2019</v>
      </c>
      <c r="D208" t="str">
        <f>'Groups-From-Konosys-export'!E208</f>
        <v>1</v>
      </c>
      <c r="E208" t="str">
        <f>'Groups-From-Konosys-export'!D208</f>
        <v>TRI104</v>
      </c>
    </row>
    <row r="209" spans="1:5" hidden="1" x14ac:dyDescent="0.25">
      <c r="A209" t="str">
        <f>'Groups-From-Konosys-export'!B209</f>
        <v>NTIC_TRI_TS</v>
      </c>
      <c r="B209" t="str">
        <f>'Groups-From-Konosys-export'!C209</f>
        <v>TRI104-NTIC_TRI_TS_2019</v>
      </c>
      <c r="C209" s="7">
        <f>'Groups-From-Konosys-export'!A209</f>
        <v>2019</v>
      </c>
      <c r="D209" t="str">
        <f>'Groups-From-Konosys-export'!E209</f>
        <v>1</v>
      </c>
      <c r="E209" t="str">
        <f>'Groups-From-Konosys-export'!D209</f>
        <v>TRI104</v>
      </c>
    </row>
    <row r="210" spans="1:5" hidden="1" x14ac:dyDescent="0.25">
      <c r="A210" t="str">
        <f>'Groups-From-Konosys-export'!B210</f>
        <v>NTIC_TRI_TS</v>
      </c>
      <c r="B210" t="str">
        <f>'Groups-From-Konosys-export'!C210</f>
        <v>TRI104-NTIC_TRI_TS_2019</v>
      </c>
      <c r="C210" s="7">
        <f>'Groups-From-Konosys-export'!A210</f>
        <v>2019</v>
      </c>
      <c r="D210" t="str">
        <f>'Groups-From-Konosys-export'!E210</f>
        <v>1</v>
      </c>
      <c r="E210" t="str">
        <f>'Groups-From-Konosys-export'!D210</f>
        <v>TRI104</v>
      </c>
    </row>
    <row r="211" spans="1:5" hidden="1" x14ac:dyDescent="0.25">
      <c r="A211" t="str">
        <f>'Groups-From-Konosys-export'!B211</f>
        <v>NTIC_TRI_TS</v>
      </c>
      <c r="B211" t="str">
        <f>'Groups-From-Konosys-export'!C211</f>
        <v>TRI102-NTIC_TRI_TS_2019</v>
      </c>
      <c r="C211" s="7">
        <f>'Groups-From-Konosys-export'!A211</f>
        <v>2019</v>
      </c>
      <c r="D211" t="str">
        <f>'Groups-From-Konosys-export'!E211</f>
        <v>1</v>
      </c>
      <c r="E211" t="str">
        <f>'Groups-From-Konosys-export'!D211</f>
        <v>TRI102</v>
      </c>
    </row>
    <row r="212" spans="1:5" hidden="1" x14ac:dyDescent="0.25">
      <c r="A212" t="str">
        <f>'Groups-From-Konosys-export'!B212</f>
        <v>NTIC_TRI_TS</v>
      </c>
      <c r="B212" t="str">
        <f>'Groups-From-Konosys-export'!C212</f>
        <v>TRI102-NTIC_TRI_TS_2019</v>
      </c>
      <c r="C212" s="7">
        <f>'Groups-From-Konosys-export'!A212</f>
        <v>2019</v>
      </c>
      <c r="D212" t="str">
        <f>'Groups-From-Konosys-export'!E212</f>
        <v>1</v>
      </c>
      <c r="E212" t="str">
        <f>'Groups-From-Konosys-export'!D212</f>
        <v>TRI102</v>
      </c>
    </row>
    <row r="213" spans="1:5" hidden="1" x14ac:dyDescent="0.25">
      <c r="A213" t="str">
        <f>'Groups-From-Konosys-export'!B213</f>
        <v>NTIC_TDM_TS</v>
      </c>
      <c r="B213" t="str">
        <f>'Groups-From-Konosys-export'!C213</f>
        <v>TDM102-NTIC_TDM_TS_2019</v>
      </c>
      <c r="C213" s="7">
        <f>'Groups-From-Konosys-export'!A213</f>
        <v>2019</v>
      </c>
      <c r="D213" t="str">
        <f>'Groups-From-Konosys-export'!E213</f>
        <v>1</v>
      </c>
      <c r="E213" t="str">
        <f>'Groups-From-Konosys-export'!D213</f>
        <v>TDM102</v>
      </c>
    </row>
    <row r="214" spans="1:5" hidden="1" x14ac:dyDescent="0.25">
      <c r="A214" t="str">
        <f>'Groups-From-Konosys-export'!B214</f>
        <v>NTIC_TRI_TS</v>
      </c>
      <c r="B214" t="str">
        <f>'Groups-From-Konosys-export'!C214</f>
        <v>TRI101-NTIC_TRI_TS_2019</v>
      </c>
      <c r="C214" s="7">
        <f>'Groups-From-Konosys-export'!A214</f>
        <v>2019</v>
      </c>
      <c r="D214" t="str">
        <f>'Groups-From-Konosys-export'!E214</f>
        <v>1</v>
      </c>
      <c r="E214" t="str">
        <f>'Groups-From-Konosys-export'!D214</f>
        <v>TRI101</v>
      </c>
    </row>
    <row r="215" spans="1:5" hidden="1" x14ac:dyDescent="0.25">
      <c r="A215" t="str">
        <f>'Groups-From-Konosys-export'!B215</f>
        <v>NTIC_TDI_TS</v>
      </c>
      <c r="B215" t="str">
        <f>'Groups-From-Konosys-export'!C215</f>
        <v>TDI103-NTIC_TDI_TS_2019</v>
      </c>
      <c r="C215" s="7">
        <f>'Groups-From-Konosys-export'!A215</f>
        <v>2019</v>
      </c>
      <c r="D215" t="str">
        <f>'Groups-From-Konosys-export'!E215</f>
        <v>1</v>
      </c>
      <c r="E215" t="str">
        <f>'Groups-From-Konosys-export'!D215</f>
        <v>TDI103</v>
      </c>
    </row>
    <row r="216" spans="1:5" hidden="1" x14ac:dyDescent="0.25">
      <c r="A216" t="str">
        <f>'Groups-From-Konosys-export'!B216</f>
        <v>NTIC_TRI_TS</v>
      </c>
      <c r="B216" t="str">
        <f>'Groups-From-Konosys-export'!C216</f>
        <v>TRI102-NTIC_TRI_TS_2019</v>
      </c>
      <c r="C216" s="7">
        <f>'Groups-From-Konosys-export'!A216</f>
        <v>2019</v>
      </c>
      <c r="D216" t="str">
        <f>'Groups-From-Konosys-export'!E216</f>
        <v>1</v>
      </c>
      <c r="E216" t="str">
        <f>'Groups-From-Konosys-export'!D216</f>
        <v>TRI102</v>
      </c>
    </row>
    <row r="217" spans="1:5" hidden="1" x14ac:dyDescent="0.25">
      <c r="A217" t="str">
        <f>'Groups-From-Konosys-export'!B217</f>
        <v>NTIC_TDM_TS</v>
      </c>
      <c r="B217" t="str">
        <f>'Groups-From-Konosys-export'!C217</f>
        <v>TDM101-NTIC_TDM_TS_2019</v>
      </c>
      <c r="C217" s="7">
        <f>'Groups-From-Konosys-export'!A217</f>
        <v>2019</v>
      </c>
      <c r="D217" t="str">
        <f>'Groups-From-Konosys-export'!E217</f>
        <v>1</v>
      </c>
      <c r="E217" t="str">
        <f>'Groups-From-Konosys-export'!D217</f>
        <v>TDM101</v>
      </c>
    </row>
    <row r="218" spans="1:5" hidden="1" x14ac:dyDescent="0.25">
      <c r="A218" t="str">
        <f>'Groups-From-Konosys-export'!B218</f>
        <v>NTIC_TRI_TS</v>
      </c>
      <c r="B218" t="str">
        <f>'Groups-From-Konosys-export'!C218</f>
        <v>TRI102-NTIC_TRI_TS_2019</v>
      </c>
      <c r="C218" s="7">
        <f>'Groups-From-Konosys-export'!A218</f>
        <v>2019</v>
      </c>
      <c r="D218" t="str">
        <f>'Groups-From-Konosys-export'!E218</f>
        <v>1</v>
      </c>
      <c r="E218" t="str">
        <f>'Groups-From-Konosys-export'!D218</f>
        <v>TRI102</v>
      </c>
    </row>
    <row r="219" spans="1:5" hidden="1" x14ac:dyDescent="0.25">
      <c r="A219" t="str">
        <f>'Groups-From-Konosys-export'!B219</f>
        <v>NTIC_TRI_TS</v>
      </c>
      <c r="B219" t="str">
        <f>'Groups-From-Konosys-export'!C219</f>
        <v>TRI101-NTIC_TRI_TS_2019</v>
      </c>
      <c r="C219" s="7">
        <f>'Groups-From-Konosys-export'!A219</f>
        <v>2019</v>
      </c>
      <c r="D219" t="str">
        <f>'Groups-From-Konosys-export'!E219</f>
        <v>1</v>
      </c>
      <c r="E219" t="str">
        <f>'Groups-From-Konosys-export'!D219</f>
        <v>TRI101</v>
      </c>
    </row>
    <row r="220" spans="1:5" hidden="1" x14ac:dyDescent="0.25">
      <c r="A220" t="str">
        <f>'Groups-From-Konosys-export'!B220</f>
        <v>AG_INFO_TS</v>
      </c>
      <c r="B220" t="str">
        <f>'Groups-From-Konosys-export'!C220</f>
        <v>INFO101-AG_INFO_TS_2019</v>
      </c>
      <c r="C220" s="7">
        <f>'Groups-From-Konosys-export'!A220</f>
        <v>2019</v>
      </c>
      <c r="D220" t="str">
        <f>'Groups-From-Konosys-export'!E220</f>
        <v>1</v>
      </c>
      <c r="E220" t="str">
        <f>'Groups-From-Konosys-export'!D220</f>
        <v>INFO101</v>
      </c>
    </row>
    <row r="221" spans="1:5" hidden="1" x14ac:dyDescent="0.25">
      <c r="A221" t="str">
        <f>'Groups-From-Konosys-export'!B221</f>
        <v>NTIC_TRI_TS</v>
      </c>
      <c r="B221" t="str">
        <f>'Groups-From-Konosys-export'!C221</f>
        <v>TRI106-NTIC_TRI_TS_2019</v>
      </c>
      <c r="C221" s="7">
        <f>'Groups-From-Konosys-export'!A221</f>
        <v>2019</v>
      </c>
      <c r="D221" t="str">
        <f>'Groups-From-Konosys-export'!E221</f>
        <v>1</v>
      </c>
      <c r="E221" t="str">
        <f>'Groups-From-Konosys-export'!D221</f>
        <v>TRI106</v>
      </c>
    </row>
    <row r="222" spans="1:5" hidden="1" x14ac:dyDescent="0.25">
      <c r="A222" t="str">
        <f>'Groups-From-Konosys-export'!B222</f>
        <v>AG_INFO_TS</v>
      </c>
      <c r="B222" t="str">
        <f>'Groups-From-Konosys-export'!C222</f>
        <v>INFO102-AG_INFO_TS_2019</v>
      </c>
      <c r="C222" s="7">
        <f>'Groups-From-Konosys-export'!A222</f>
        <v>2019</v>
      </c>
      <c r="D222" t="str">
        <f>'Groups-From-Konosys-export'!E222</f>
        <v>1</v>
      </c>
      <c r="E222" t="str">
        <f>'Groups-From-Konosys-export'!D222</f>
        <v>INFO102</v>
      </c>
    </row>
    <row r="223" spans="1:5" hidden="1" x14ac:dyDescent="0.25">
      <c r="A223" t="str">
        <f>'Groups-From-Konosys-export'!B223</f>
        <v>NTIC_TRI_TS</v>
      </c>
      <c r="B223" t="str">
        <f>'Groups-From-Konosys-export'!C223</f>
        <v>TRI104-NTIC_TRI_TS_2019</v>
      </c>
      <c r="C223" s="7">
        <f>'Groups-From-Konosys-export'!A223</f>
        <v>2019</v>
      </c>
      <c r="D223" t="str">
        <f>'Groups-From-Konosys-export'!E223</f>
        <v>1</v>
      </c>
      <c r="E223" t="str">
        <f>'Groups-From-Konosys-export'!D223</f>
        <v>TRI104</v>
      </c>
    </row>
    <row r="224" spans="1:5" hidden="1" x14ac:dyDescent="0.25">
      <c r="A224" t="str">
        <f>'Groups-From-Konosys-export'!B224</f>
        <v>NTIC_TDI_TS</v>
      </c>
      <c r="B224" t="str">
        <f>'Groups-From-Konosys-export'!C224</f>
        <v>TDI102-NTIC_TDI_TS_2019</v>
      </c>
      <c r="C224" s="7">
        <f>'Groups-From-Konosys-export'!A224</f>
        <v>2019</v>
      </c>
      <c r="D224" t="str">
        <f>'Groups-From-Konosys-export'!E224</f>
        <v>1</v>
      </c>
      <c r="E224" t="str">
        <f>'Groups-From-Konosys-export'!D224</f>
        <v>TDI102</v>
      </c>
    </row>
    <row r="225" spans="1:5" hidden="1" x14ac:dyDescent="0.25">
      <c r="A225" t="str">
        <f>'Groups-From-Konosys-export'!B225</f>
        <v>NTIC_TDM_TS</v>
      </c>
      <c r="B225" t="str">
        <f>'Groups-From-Konosys-export'!C225</f>
        <v>TDM103-NTIC_TDM_TS_2019</v>
      </c>
      <c r="C225" s="7">
        <f>'Groups-From-Konosys-export'!A225</f>
        <v>2019</v>
      </c>
      <c r="D225" t="str">
        <f>'Groups-From-Konosys-export'!E225</f>
        <v>1</v>
      </c>
      <c r="E225" t="str">
        <f>'Groups-From-Konosys-export'!D225</f>
        <v>TDM103</v>
      </c>
    </row>
    <row r="226" spans="1:5" hidden="1" x14ac:dyDescent="0.25">
      <c r="A226" t="str">
        <f>'Groups-From-Konosys-export'!B226</f>
        <v>NTIC_TDM_TS</v>
      </c>
      <c r="B226" t="str">
        <f>'Groups-From-Konosys-export'!C226</f>
        <v>TDM102-NTIC_TDM_TS_2019</v>
      </c>
      <c r="C226" s="7">
        <f>'Groups-From-Konosys-export'!A226</f>
        <v>2019</v>
      </c>
      <c r="D226" t="str">
        <f>'Groups-From-Konosys-export'!E226</f>
        <v>1</v>
      </c>
      <c r="E226" t="str">
        <f>'Groups-From-Konosys-export'!D226</f>
        <v>TDM102</v>
      </c>
    </row>
    <row r="227" spans="1:5" hidden="1" x14ac:dyDescent="0.25">
      <c r="A227" t="str">
        <f>'Groups-From-Konosys-export'!B227</f>
        <v>NTIC_TRI_TS</v>
      </c>
      <c r="B227" t="str">
        <f>'Groups-From-Konosys-export'!C227</f>
        <v>TRI104-NTIC_TRI_TS_2019</v>
      </c>
      <c r="C227" s="7">
        <f>'Groups-From-Konosys-export'!A227</f>
        <v>2019</v>
      </c>
      <c r="D227" t="str">
        <f>'Groups-From-Konosys-export'!E227</f>
        <v>1</v>
      </c>
      <c r="E227" t="str">
        <f>'Groups-From-Konosys-export'!D227</f>
        <v>TRI104</v>
      </c>
    </row>
    <row r="228" spans="1:5" hidden="1" x14ac:dyDescent="0.25">
      <c r="A228" t="str">
        <f>'Groups-From-Konosys-export'!B228</f>
        <v>AG_INFO_TS</v>
      </c>
      <c r="B228" t="str">
        <f>'Groups-From-Konosys-export'!C228</f>
        <v>INFO101-AG_INFO_TS_2019</v>
      </c>
      <c r="C228" s="7">
        <f>'Groups-From-Konosys-export'!A228</f>
        <v>2019</v>
      </c>
      <c r="D228" t="str">
        <f>'Groups-From-Konosys-export'!E228</f>
        <v>1</v>
      </c>
      <c r="E228" t="str">
        <f>'Groups-From-Konosys-export'!D228</f>
        <v>INFO101</v>
      </c>
    </row>
    <row r="229" spans="1:5" hidden="1" x14ac:dyDescent="0.25">
      <c r="A229" t="str">
        <f>'Groups-From-Konosys-export'!B229</f>
        <v>NTIC_TRI_TS</v>
      </c>
      <c r="B229" t="str">
        <f>'Groups-From-Konosys-export'!C229</f>
        <v>TRI102-NTIC_TRI_TS_2019</v>
      </c>
      <c r="C229" s="7">
        <f>'Groups-From-Konosys-export'!A229</f>
        <v>2019</v>
      </c>
      <c r="D229" t="str">
        <f>'Groups-From-Konosys-export'!E229</f>
        <v>1</v>
      </c>
      <c r="E229" t="str">
        <f>'Groups-From-Konosys-export'!D229</f>
        <v>TRI102</v>
      </c>
    </row>
    <row r="230" spans="1:5" hidden="1" x14ac:dyDescent="0.25">
      <c r="A230" t="str">
        <f>'Groups-From-Konosys-export'!B230</f>
        <v>NTIC_TDI_TS</v>
      </c>
      <c r="B230" t="str">
        <f>'Groups-From-Konosys-export'!C230</f>
        <v>TDI106-NTIC_TDI_TS_2019</v>
      </c>
      <c r="C230" s="7">
        <f>'Groups-From-Konosys-export'!A230</f>
        <v>2019</v>
      </c>
      <c r="D230" t="str">
        <f>'Groups-From-Konosys-export'!E230</f>
        <v>1</v>
      </c>
      <c r="E230" t="str">
        <f>'Groups-From-Konosys-export'!D230</f>
        <v>TDI106</v>
      </c>
    </row>
    <row r="231" spans="1:5" hidden="1" x14ac:dyDescent="0.25">
      <c r="A231" t="str">
        <f>'Groups-From-Konosys-export'!B231</f>
        <v>NTIC_TDI_TS</v>
      </c>
      <c r="B231" t="str">
        <f>'Groups-From-Konosys-export'!C231</f>
        <v>TDI101-NTIC_TDI_TS_2019</v>
      </c>
      <c r="C231" s="7">
        <f>'Groups-From-Konosys-export'!A231</f>
        <v>2019</v>
      </c>
      <c r="D231" t="str">
        <f>'Groups-From-Konosys-export'!E231</f>
        <v>1</v>
      </c>
      <c r="E231" t="str">
        <f>'Groups-From-Konosys-export'!D231</f>
        <v>TDI101</v>
      </c>
    </row>
    <row r="232" spans="1:5" hidden="1" x14ac:dyDescent="0.25">
      <c r="A232" t="str">
        <f>'Groups-From-Konosys-export'!B232</f>
        <v>NTIC_TRI_TS</v>
      </c>
      <c r="B232" t="str">
        <f>'Groups-From-Konosys-export'!C232</f>
        <v>TRI101-NTIC_TRI_TS_2019</v>
      </c>
      <c r="C232" s="7">
        <f>'Groups-From-Konosys-export'!A232</f>
        <v>2019</v>
      </c>
      <c r="D232" t="str">
        <f>'Groups-From-Konosys-export'!E232</f>
        <v>1</v>
      </c>
      <c r="E232" t="str">
        <f>'Groups-From-Konosys-export'!D232</f>
        <v>TRI101</v>
      </c>
    </row>
    <row r="233" spans="1:5" hidden="1" x14ac:dyDescent="0.25">
      <c r="A233" t="str">
        <f>'Groups-From-Konosys-export'!B233</f>
        <v>NTIC_TRI_TS</v>
      </c>
      <c r="B233" t="str">
        <f>'Groups-From-Konosys-export'!C233</f>
        <v>TRI107-NTIC_TRI_TS_2019</v>
      </c>
      <c r="C233" s="7">
        <f>'Groups-From-Konosys-export'!A233</f>
        <v>2019</v>
      </c>
      <c r="D233" t="str">
        <f>'Groups-From-Konosys-export'!E233</f>
        <v>1</v>
      </c>
      <c r="E233" t="str">
        <f>'Groups-From-Konosys-export'!D233</f>
        <v>TRI107</v>
      </c>
    </row>
    <row r="234" spans="1:5" hidden="1" x14ac:dyDescent="0.25">
      <c r="A234" t="str">
        <f>'Groups-From-Konosys-export'!B234</f>
        <v>NTIC_TRI_TS</v>
      </c>
      <c r="B234" t="str">
        <f>'Groups-From-Konosys-export'!C234</f>
        <v>TRI102-NTIC_TRI_TS_2019</v>
      </c>
      <c r="C234" s="7">
        <f>'Groups-From-Konosys-export'!A234</f>
        <v>2019</v>
      </c>
      <c r="D234" t="str">
        <f>'Groups-From-Konosys-export'!E234</f>
        <v>1</v>
      </c>
      <c r="E234" t="str">
        <f>'Groups-From-Konosys-export'!D234</f>
        <v>TRI102</v>
      </c>
    </row>
    <row r="235" spans="1:5" hidden="1" x14ac:dyDescent="0.25">
      <c r="A235" t="str">
        <f>'Groups-From-Konosys-export'!B235</f>
        <v>NTIC_TRI_TS</v>
      </c>
      <c r="B235" t="str">
        <f>'Groups-From-Konosys-export'!C235</f>
        <v>TRI105-NTIC_TRI_TS_2019</v>
      </c>
      <c r="C235" s="7">
        <f>'Groups-From-Konosys-export'!A235</f>
        <v>2019</v>
      </c>
      <c r="D235" t="str">
        <f>'Groups-From-Konosys-export'!E235</f>
        <v>1</v>
      </c>
      <c r="E235" t="str">
        <f>'Groups-From-Konosys-export'!D235</f>
        <v>TRI105</v>
      </c>
    </row>
    <row r="236" spans="1:5" hidden="1" x14ac:dyDescent="0.25">
      <c r="A236" t="str">
        <f>'Groups-From-Konosys-export'!B236</f>
        <v>NTIC_TRI_TS</v>
      </c>
      <c r="B236" t="str">
        <f>'Groups-From-Konosys-export'!C236</f>
        <v>TRI103-NTIC_TRI_TS_2019</v>
      </c>
      <c r="C236" s="7">
        <f>'Groups-From-Konosys-export'!A236</f>
        <v>2019</v>
      </c>
      <c r="D236" t="str">
        <f>'Groups-From-Konosys-export'!E236</f>
        <v>1</v>
      </c>
      <c r="E236" t="str">
        <f>'Groups-From-Konosys-export'!D236</f>
        <v>TRI103</v>
      </c>
    </row>
    <row r="237" spans="1:5" hidden="1" x14ac:dyDescent="0.25">
      <c r="A237" t="str">
        <f>'Groups-From-Konosys-export'!B237</f>
        <v>NTIC_TDI_TS</v>
      </c>
      <c r="B237" t="str">
        <f>'Groups-From-Konosys-export'!C237</f>
        <v>TDI104-NTIC_TDI_TS_2019</v>
      </c>
      <c r="C237" s="7">
        <f>'Groups-From-Konosys-export'!A237</f>
        <v>2019</v>
      </c>
      <c r="D237" t="str">
        <f>'Groups-From-Konosys-export'!E237</f>
        <v>1</v>
      </c>
      <c r="E237" t="str">
        <f>'Groups-From-Konosys-export'!D237</f>
        <v>TDI104</v>
      </c>
    </row>
    <row r="238" spans="1:5" hidden="1" x14ac:dyDescent="0.25">
      <c r="A238" t="str">
        <f>'Groups-From-Konosys-export'!B238</f>
        <v>NTIC_TDI_TS</v>
      </c>
      <c r="B238" t="str">
        <f>'Groups-From-Konosys-export'!C238</f>
        <v>TDI101-NTIC_TDI_TS_2019</v>
      </c>
      <c r="C238" s="7">
        <f>'Groups-From-Konosys-export'!A238</f>
        <v>2019</v>
      </c>
      <c r="D238" t="str">
        <f>'Groups-From-Konosys-export'!E238</f>
        <v>1</v>
      </c>
      <c r="E238" t="str">
        <f>'Groups-From-Konosys-export'!D238</f>
        <v>TDI101</v>
      </c>
    </row>
    <row r="239" spans="1:5" hidden="1" x14ac:dyDescent="0.25">
      <c r="A239" t="str">
        <f>'Groups-From-Konosys-export'!B239</f>
        <v>NTIC_TRI_TS</v>
      </c>
      <c r="B239" t="str">
        <f>'Groups-From-Konosys-export'!C239</f>
        <v>TRI106-NTIC_TRI_TS_2019</v>
      </c>
      <c r="C239" s="7">
        <f>'Groups-From-Konosys-export'!A239</f>
        <v>2019</v>
      </c>
      <c r="D239" t="str">
        <f>'Groups-From-Konosys-export'!E239</f>
        <v>1</v>
      </c>
      <c r="E239" t="str">
        <f>'Groups-From-Konosys-export'!D239</f>
        <v>TRI106</v>
      </c>
    </row>
    <row r="240" spans="1:5" hidden="1" x14ac:dyDescent="0.25">
      <c r="A240" t="str">
        <f>'Groups-From-Konosys-export'!B240</f>
        <v>NTIC_TRI_TS</v>
      </c>
      <c r="B240" t="str">
        <f>'Groups-From-Konosys-export'!C240</f>
        <v>TRI104-NTIC_TRI_TS_2019</v>
      </c>
      <c r="C240" s="7">
        <f>'Groups-From-Konosys-export'!A240</f>
        <v>2019</v>
      </c>
      <c r="D240" t="str">
        <f>'Groups-From-Konosys-export'!E240</f>
        <v>1</v>
      </c>
      <c r="E240" t="str">
        <f>'Groups-From-Konosys-export'!D240</f>
        <v>TRI104</v>
      </c>
    </row>
    <row r="241" spans="1:5" hidden="1" x14ac:dyDescent="0.25">
      <c r="A241" t="str">
        <f>'Groups-From-Konosys-export'!B241</f>
        <v>NTIC_TDM_TS</v>
      </c>
      <c r="B241" t="str">
        <f>'Groups-From-Konosys-export'!C241</f>
        <v>TDM102-NTIC_TDM_TS_2019</v>
      </c>
      <c r="C241" s="7">
        <f>'Groups-From-Konosys-export'!A241</f>
        <v>2019</v>
      </c>
      <c r="D241" t="str">
        <f>'Groups-From-Konosys-export'!E241</f>
        <v>1</v>
      </c>
      <c r="E241" t="str">
        <f>'Groups-From-Konosys-export'!D241</f>
        <v>TDM102</v>
      </c>
    </row>
    <row r="242" spans="1:5" hidden="1" x14ac:dyDescent="0.25">
      <c r="A242" t="str">
        <f>'Groups-From-Konosys-export'!B242</f>
        <v>AG_INFO_TS</v>
      </c>
      <c r="B242" t="str">
        <f>'Groups-From-Konosys-export'!C242</f>
        <v>INFO102-AG_INFO_TS_2019</v>
      </c>
      <c r="C242" s="7">
        <f>'Groups-From-Konosys-export'!A242</f>
        <v>2019</v>
      </c>
      <c r="D242" t="str">
        <f>'Groups-From-Konosys-export'!E242</f>
        <v>1</v>
      </c>
      <c r="E242" t="str">
        <f>'Groups-From-Konosys-export'!D242</f>
        <v>INFO102</v>
      </c>
    </row>
    <row r="243" spans="1:5" hidden="1" x14ac:dyDescent="0.25">
      <c r="A243" t="str">
        <f>'Groups-From-Konosys-export'!B243</f>
        <v>NTIC_TRI_TS</v>
      </c>
      <c r="B243" t="str">
        <f>'Groups-From-Konosys-export'!C243</f>
        <v>TRI102-NTIC_TRI_TS_2019</v>
      </c>
      <c r="C243" s="7">
        <f>'Groups-From-Konosys-export'!A243</f>
        <v>2019</v>
      </c>
      <c r="D243" t="str">
        <f>'Groups-From-Konosys-export'!E243</f>
        <v>1</v>
      </c>
      <c r="E243" t="str">
        <f>'Groups-From-Konosys-export'!D243</f>
        <v>TRI102</v>
      </c>
    </row>
    <row r="244" spans="1:5" hidden="1" x14ac:dyDescent="0.25">
      <c r="A244" t="str">
        <f>'Groups-From-Konosys-export'!B244</f>
        <v>NTIC_TDM_TS</v>
      </c>
      <c r="B244" t="str">
        <f>'Groups-From-Konosys-export'!C244</f>
        <v>TDM103-NTIC_TDM_TS_2019</v>
      </c>
      <c r="C244" s="7">
        <f>'Groups-From-Konosys-export'!A244</f>
        <v>2019</v>
      </c>
      <c r="D244" t="str">
        <f>'Groups-From-Konosys-export'!E244</f>
        <v>1</v>
      </c>
      <c r="E244" t="str">
        <f>'Groups-From-Konosys-export'!D244</f>
        <v>TDM103</v>
      </c>
    </row>
    <row r="245" spans="1:5" hidden="1" x14ac:dyDescent="0.25">
      <c r="A245" t="str">
        <f>'Groups-From-Konosys-export'!B245</f>
        <v>NTIC_TDI_TS</v>
      </c>
      <c r="B245" t="str">
        <f>'Groups-From-Konosys-export'!C245</f>
        <v>TDI106-NTIC_TDI_TS_2019</v>
      </c>
      <c r="C245" s="7">
        <f>'Groups-From-Konosys-export'!A245</f>
        <v>2019</v>
      </c>
      <c r="D245" t="str">
        <f>'Groups-From-Konosys-export'!E245</f>
        <v>1</v>
      </c>
      <c r="E245" t="str">
        <f>'Groups-From-Konosys-export'!D245</f>
        <v>TDI106</v>
      </c>
    </row>
    <row r="246" spans="1:5" hidden="1" x14ac:dyDescent="0.25">
      <c r="A246" t="str">
        <f>'Groups-From-Konosys-export'!B246</f>
        <v>NTIC_TRI_TS</v>
      </c>
      <c r="B246" t="str">
        <f>'Groups-From-Konosys-export'!C246</f>
        <v>TRI103-NTIC_TRI_TS_2019</v>
      </c>
      <c r="C246" s="7">
        <f>'Groups-From-Konosys-export'!A246</f>
        <v>2019</v>
      </c>
      <c r="D246" t="str">
        <f>'Groups-From-Konosys-export'!E246</f>
        <v>1</v>
      </c>
      <c r="E246" t="str">
        <f>'Groups-From-Konosys-export'!D246</f>
        <v>TRI103</v>
      </c>
    </row>
    <row r="247" spans="1:5" x14ac:dyDescent="0.25">
      <c r="A247" t="str">
        <f>'Groups-From-Konosys-export'!B247</f>
        <v>NTIC_TMSIR_T</v>
      </c>
      <c r="B247" t="str">
        <f>'Groups-From-Konosys-export'!C247</f>
        <v>TMSIR101-NTIC_TMSIR_T_2019</v>
      </c>
      <c r="C247" s="7">
        <f>'Groups-From-Konosys-export'!A247</f>
        <v>2019</v>
      </c>
      <c r="D247" t="str">
        <f>'Groups-From-Konosys-export'!E247</f>
        <v>1</v>
      </c>
      <c r="E247" t="str">
        <f>'Groups-From-Konosys-export'!D247</f>
        <v>TMSIR101</v>
      </c>
    </row>
    <row r="248" spans="1:5" hidden="1" x14ac:dyDescent="0.25">
      <c r="A248" t="str">
        <f>'Groups-From-Konosys-export'!B248</f>
        <v>NTIC_TRI_TS</v>
      </c>
      <c r="B248" t="str">
        <f>'Groups-From-Konosys-export'!C248</f>
        <v>TRI103-NTIC_TRI_TS_2019</v>
      </c>
      <c r="C248" s="7">
        <f>'Groups-From-Konosys-export'!A248</f>
        <v>2019</v>
      </c>
      <c r="D248" t="str">
        <f>'Groups-From-Konosys-export'!E248</f>
        <v>1</v>
      </c>
      <c r="E248" t="str">
        <f>'Groups-From-Konosys-export'!D248</f>
        <v>TRI103</v>
      </c>
    </row>
    <row r="249" spans="1:5" hidden="1" x14ac:dyDescent="0.25">
      <c r="A249" t="str">
        <f>'Groups-From-Konosys-export'!B249</f>
        <v>NTIC_TDM_TS</v>
      </c>
      <c r="B249" t="str">
        <f>'Groups-From-Konosys-export'!C249</f>
        <v>TDM103-NTIC_TDM_TS_2019</v>
      </c>
      <c r="C249" s="7">
        <f>'Groups-From-Konosys-export'!A249</f>
        <v>2019</v>
      </c>
      <c r="D249" t="str">
        <f>'Groups-From-Konosys-export'!E249</f>
        <v>1</v>
      </c>
      <c r="E249" t="str">
        <f>'Groups-From-Konosys-export'!D249</f>
        <v>TDM103</v>
      </c>
    </row>
    <row r="250" spans="1:5" hidden="1" x14ac:dyDescent="0.25">
      <c r="A250" t="str">
        <f>'Groups-From-Konosys-export'!B250</f>
        <v>NTIC_TDI_TS</v>
      </c>
      <c r="B250" t="str">
        <f>'Groups-From-Konosys-export'!C250</f>
        <v>TDI103-NTIC_TDI_TS_2019</v>
      </c>
      <c r="C250" s="7">
        <f>'Groups-From-Konosys-export'!A250</f>
        <v>2019</v>
      </c>
      <c r="D250" t="str">
        <f>'Groups-From-Konosys-export'!E250</f>
        <v>1</v>
      </c>
      <c r="E250" t="str">
        <f>'Groups-From-Konosys-export'!D250</f>
        <v>TDI103</v>
      </c>
    </row>
    <row r="251" spans="1:5" hidden="1" x14ac:dyDescent="0.25">
      <c r="A251" t="str">
        <f>'Groups-From-Konosys-export'!B251</f>
        <v>NTIC_TRI_TS</v>
      </c>
      <c r="B251" t="str">
        <f>'Groups-From-Konosys-export'!C251</f>
        <v>TRI105-NTIC_TRI_TS_2019</v>
      </c>
      <c r="C251" s="7">
        <f>'Groups-From-Konosys-export'!A251</f>
        <v>2019</v>
      </c>
      <c r="D251" t="str">
        <f>'Groups-From-Konosys-export'!E251</f>
        <v>1</v>
      </c>
      <c r="E251" t="str">
        <f>'Groups-From-Konosys-export'!D251</f>
        <v>TRI105</v>
      </c>
    </row>
    <row r="252" spans="1:5" x14ac:dyDescent="0.25">
      <c r="A252" t="str">
        <f>'Groups-From-Konosys-export'!B252</f>
        <v>NTIC_TMSIR_T</v>
      </c>
      <c r="B252" t="str">
        <f>'Groups-From-Konosys-export'!C252</f>
        <v>TMSIR103-NTIC_TMSIR_T_2019</v>
      </c>
      <c r="C252" s="7">
        <f>'Groups-From-Konosys-export'!A252</f>
        <v>2019</v>
      </c>
      <c r="D252" t="str">
        <f>'Groups-From-Konosys-export'!E252</f>
        <v>1</v>
      </c>
      <c r="E252" t="str">
        <f>'Groups-From-Konosys-export'!D252</f>
        <v>TMSIR103</v>
      </c>
    </row>
    <row r="253" spans="1:5" hidden="1" x14ac:dyDescent="0.25">
      <c r="A253" t="str">
        <f>'Groups-From-Konosys-export'!B253</f>
        <v>NTIC_TRI_TS</v>
      </c>
      <c r="B253" t="str">
        <f>'Groups-From-Konosys-export'!C253</f>
        <v>TRI101-NTIC_TRI_TS_2019</v>
      </c>
      <c r="C253" s="7">
        <f>'Groups-From-Konosys-export'!A253</f>
        <v>2019</v>
      </c>
      <c r="D253" t="str">
        <f>'Groups-From-Konosys-export'!E253</f>
        <v>1</v>
      </c>
      <c r="E253" t="str">
        <f>'Groups-From-Konosys-export'!D253</f>
        <v>TRI101</v>
      </c>
    </row>
    <row r="254" spans="1:5" hidden="1" x14ac:dyDescent="0.25">
      <c r="A254" t="str">
        <f>'Groups-From-Konosys-export'!B254</f>
        <v>NTIC_TDI_TS</v>
      </c>
      <c r="B254" t="str">
        <f>'Groups-From-Konosys-export'!C254</f>
        <v>TDI104-NTIC_TDI_TS_2019</v>
      </c>
      <c r="C254" s="7">
        <f>'Groups-From-Konosys-export'!A254</f>
        <v>2019</v>
      </c>
      <c r="D254" t="str">
        <f>'Groups-From-Konosys-export'!E254</f>
        <v>1</v>
      </c>
      <c r="E254" t="str">
        <f>'Groups-From-Konosys-export'!D254</f>
        <v>TDI104</v>
      </c>
    </row>
    <row r="255" spans="1:5" hidden="1" x14ac:dyDescent="0.25">
      <c r="A255" t="str">
        <f>'Groups-From-Konosys-export'!B255</f>
        <v>NTIC_TDI_TS</v>
      </c>
      <c r="B255" t="str">
        <f>'Groups-From-Konosys-export'!C255</f>
        <v>TDI105-NTIC_TDI_TS_2019</v>
      </c>
      <c r="C255" s="7">
        <f>'Groups-From-Konosys-export'!A255</f>
        <v>2019</v>
      </c>
      <c r="D255" t="str">
        <f>'Groups-From-Konosys-export'!E255</f>
        <v>1</v>
      </c>
      <c r="E255" t="str">
        <f>'Groups-From-Konosys-export'!D255</f>
        <v>TDI105</v>
      </c>
    </row>
    <row r="256" spans="1:5" hidden="1" x14ac:dyDescent="0.25">
      <c r="A256" t="str">
        <f>'Groups-From-Konosys-export'!B256</f>
        <v>NTIC_TDI_TS</v>
      </c>
      <c r="B256" t="str">
        <f>'Groups-From-Konosys-export'!C256</f>
        <v>TDI105-NTIC_TDI_TS_2019</v>
      </c>
      <c r="C256" s="7">
        <f>'Groups-From-Konosys-export'!A256</f>
        <v>2019</v>
      </c>
      <c r="D256" t="str">
        <f>'Groups-From-Konosys-export'!E256</f>
        <v>1</v>
      </c>
      <c r="E256" t="str">
        <f>'Groups-From-Konosys-export'!D256</f>
        <v>TDI105</v>
      </c>
    </row>
    <row r="257" spans="1:5" hidden="1" x14ac:dyDescent="0.25">
      <c r="A257" t="str">
        <f>'Groups-From-Konosys-export'!B257</f>
        <v>NTIC_TRI_TS</v>
      </c>
      <c r="B257" t="str">
        <f>'Groups-From-Konosys-export'!C257</f>
        <v>TRI102-NTIC_TRI_TS_2019</v>
      </c>
      <c r="C257" s="7">
        <f>'Groups-From-Konosys-export'!A257</f>
        <v>2019</v>
      </c>
      <c r="D257" t="str">
        <f>'Groups-From-Konosys-export'!E257</f>
        <v>1</v>
      </c>
      <c r="E257" t="str">
        <f>'Groups-From-Konosys-export'!D257</f>
        <v>TRI102</v>
      </c>
    </row>
    <row r="258" spans="1:5" hidden="1" x14ac:dyDescent="0.25">
      <c r="A258" t="str">
        <f>'Groups-From-Konosys-export'!B258</f>
        <v>NTIC_TDI_TS</v>
      </c>
      <c r="B258" t="str">
        <f>'Groups-From-Konosys-export'!C258</f>
        <v>TDI104-NTIC_TDI_TS_2019</v>
      </c>
      <c r="C258" s="7">
        <f>'Groups-From-Konosys-export'!A258</f>
        <v>2019</v>
      </c>
      <c r="D258" t="str">
        <f>'Groups-From-Konosys-export'!E258</f>
        <v>1</v>
      </c>
      <c r="E258" t="str">
        <f>'Groups-From-Konosys-export'!D258</f>
        <v>TDI104</v>
      </c>
    </row>
    <row r="259" spans="1:5" hidden="1" x14ac:dyDescent="0.25">
      <c r="A259" t="str">
        <f>'Groups-From-Konosys-export'!B259</f>
        <v>NTIC_TDM_TS</v>
      </c>
      <c r="B259" t="str">
        <f>'Groups-From-Konosys-export'!C259</f>
        <v>TDM101-NTIC_TDM_TS_2019</v>
      </c>
      <c r="C259" s="7">
        <f>'Groups-From-Konosys-export'!A259</f>
        <v>2019</v>
      </c>
      <c r="D259" t="str">
        <f>'Groups-From-Konosys-export'!E259</f>
        <v>1</v>
      </c>
      <c r="E259" t="str">
        <f>'Groups-From-Konosys-export'!D259</f>
        <v>TDM101</v>
      </c>
    </row>
    <row r="260" spans="1:5" hidden="1" x14ac:dyDescent="0.25">
      <c r="A260" t="str">
        <f>'Groups-From-Konosys-export'!B260</f>
        <v>NTIC_TDI_TS</v>
      </c>
      <c r="B260" t="str">
        <f>'Groups-From-Konosys-export'!C260</f>
        <v>TDI103-NTIC_TDI_TS_2019</v>
      </c>
      <c r="C260" s="7">
        <f>'Groups-From-Konosys-export'!A260</f>
        <v>2019</v>
      </c>
      <c r="D260" t="str">
        <f>'Groups-From-Konosys-export'!E260</f>
        <v>1</v>
      </c>
      <c r="E260" t="str">
        <f>'Groups-From-Konosys-export'!D260</f>
        <v>TDI103</v>
      </c>
    </row>
    <row r="261" spans="1:5" hidden="1" x14ac:dyDescent="0.25">
      <c r="A261" t="str">
        <f>'Groups-From-Konosys-export'!B261</f>
        <v>NTIC_TDI_TS</v>
      </c>
      <c r="B261" t="str">
        <f>'Groups-From-Konosys-export'!C261</f>
        <v>TDI102-NTIC_TDI_TS_2019</v>
      </c>
      <c r="C261" s="7">
        <f>'Groups-From-Konosys-export'!A261</f>
        <v>2019</v>
      </c>
      <c r="D261" t="str">
        <f>'Groups-From-Konosys-export'!E261</f>
        <v>1</v>
      </c>
      <c r="E261" t="str">
        <f>'Groups-From-Konosys-export'!D261</f>
        <v>TDI102</v>
      </c>
    </row>
    <row r="262" spans="1:5" hidden="1" x14ac:dyDescent="0.25">
      <c r="A262" t="str">
        <f>'Groups-From-Konosys-export'!B262</f>
        <v>NTIC_TDI_TS</v>
      </c>
      <c r="B262" t="str">
        <f>'Groups-From-Konosys-export'!C262</f>
        <v>TDI101-NTIC_TDI_TS_2019</v>
      </c>
      <c r="C262" s="7">
        <f>'Groups-From-Konosys-export'!A262</f>
        <v>2019</v>
      </c>
      <c r="D262" t="str">
        <f>'Groups-From-Konosys-export'!E262</f>
        <v>1</v>
      </c>
      <c r="E262" t="str">
        <f>'Groups-From-Konosys-export'!D262</f>
        <v>TDI101</v>
      </c>
    </row>
    <row r="263" spans="1:5" hidden="1" x14ac:dyDescent="0.25">
      <c r="A263" t="str">
        <f>'Groups-From-Konosys-export'!B263</f>
        <v>NTIC_TDI_TS</v>
      </c>
      <c r="B263" t="str">
        <f>'Groups-From-Konosys-export'!C263</f>
        <v>TDI101-NTIC_TDI_TS_2019</v>
      </c>
      <c r="C263" s="7">
        <f>'Groups-From-Konosys-export'!A263</f>
        <v>2019</v>
      </c>
      <c r="D263" t="str">
        <f>'Groups-From-Konosys-export'!E263</f>
        <v>1</v>
      </c>
      <c r="E263" t="str">
        <f>'Groups-From-Konosys-export'!D263</f>
        <v>TDI101</v>
      </c>
    </row>
    <row r="264" spans="1:5" hidden="1" x14ac:dyDescent="0.25">
      <c r="A264" t="str">
        <f>'Groups-From-Konosys-export'!B264</f>
        <v>AG_INFO_TS</v>
      </c>
      <c r="B264" t="str">
        <f>'Groups-From-Konosys-export'!C264</f>
        <v>INFO101-AG_INFO_TS_2019</v>
      </c>
      <c r="C264" s="7">
        <f>'Groups-From-Konosys-export'!A264</f>
        <v>2019</v>
      </c>
      <c r="D264" t="str">
        <f>'Groups-From-Konosys-export'!E264</f>
        <v>1</v>
      </c>
      <c r="E264" t="str">
        <f>'Groups-From-Konosys-export'!D264</f>
        <v>INFO101</v>
      </c>
    </row>
    <row r="265" spans="1:5" hidden="1" x14ac:dyDescent="0.25">
      <c r="A265" t="str">
        <f>'Groups-From-Konosys-export'!B265</f>
        <v>NTIC_TDM_TS</v>
      </c>
      <c r="B265" t="str">
        <f>'Groups-From-Konosys-export'!C265</f>
        <v>TDM102-NTIC_TDM_TS_2019</v>
      </c>
      <c r="C265" s="7">
        <f>'Groups-From-Konosys-export'!A265</f>
        <v>2019</v>
      </c>
      <c r="D265" t="str">
        <f>'Groups-From-Konosys-export'!E265</f>
        <v>1</v>
      </c>
      <c r="E265" t="str">
        <f>'Groups-From-Konosys-export'!D265</f>
        <v>TDM102</v>
      </c>
    </row>
    <row r="266" spans="1:5" hidden="1" x14ac:dyDescent="0.25">
      <c r="A266" t="str">
        <f>'Groups-From-Konosys-export'!B266</f>
        <v>NTIC_TMSIR_T</v>
      </c>
      <c r="B266" t="str">
        <f>'Groups-From-Konosys-export'!C266</f>
        <v>TMSIR103-NTIC_TMSIR_T_2019</v>
      </c>
      <c r="C266" s="7">
        <f>'Groups-From-Konosys-export'!A266</f>
        <v>2019</v>
      </c>
      <c r="D266" t="str">
        <f>'Groups-From-Konosys-export'!E266</f>
        <v>1</v>
      </c>
      <c r="E266" t="str">
        <f>'Groups-From-Konosys-export'!D266</f>
        <v>TMSIR103</v>
      </c>
    </row>
    <row r="267" spans="1:5" hidden="1" x14ac:dyDescent="0.25">
      <c r="A267" t="str">
        <f>'Groups-From-Konosys-export'!B267</f>
        <v>NTIC_TDI_TS</v>
      </c>
      <c r="B267" t="str">
        <f>'Groups-From-Konosys-export'!C267</f>
        <v>TDI102-NTIC_TDI_TS_2019</v>
      </c>
      <c r="C267" s="7">
        <f>'Groups-From-Konosys-export'!A267</f>
        <v>2019</v>
      </c>
      <c r="D267" t="str">
        <f>'Groups-From-Konosys-export'!E267</f>
        <v>1</v>
      </c>
      <c r="E267" t="str">
        <f>'Groups-From-Konosys-export'!D267</f>
        <v>TDI102</v>
      </c>
    </row>
    <row r="268" spans="1:5" hidden="1" x14ac:dyDescent="0.25">
      <c r="A268" t="str">
        <f>'Groups-From-Konosys-export'!B268</f>
        <v>NTIC_TRI_TS</v>
      </c>
      <c r="B268" t="str">
        <f>'Groups-From-Konosys-export'!C268</f>
        <v>TRI106-NTIC_TRI_TS_2019</v>
      </c>
      <c r="C268" s="7">
        <f>'Groups-From-Konosys-export'!A268</f>
        <v>2019</v>
      </c>
      <c r="D268" t="str">
        <f>'Groups-From-Konosys-export'!E268</f>
        <v>1</v>
      </c>
      <c r="E268" t="str">
        <f>'Groups-From-Konosys-export'!D268</f>
        <v>TRI106</v>
      </c>
    </row>
    <row r="269" spans="1:5" hidden="1" x14ac:dyDescent="0.25">
      <c r="A269" t="str">
        <f>'Groups-From-Konosys-export'!B269</f>
        <v>NTIC_TRI_TS</v>
      </c>
      <c r="B269" t="str">
        <f>'Groups-From-Konosys-export'!C269</f>
        <v>TRI104-NTIC_TRI_TS_2019</v>
      </c>
      <c r="C269" s="7">
        <f>'Groups-From-Konosys-export'!A269</f>
        <v>2019</v>
      </c>
      <c r="D269" t="str">
        <f>'Groups-From-Konosys-export'!E269</f>
        <v>1</v>
      </c>
      <c r="E269" t="str">
        <f>'Groups-From-Konosys-export'!D269</f>
        <v>TRI104</v>
      </c>
    </row>
    <row r="270" spans="1:5" hidden="1" x14ac:dyDescent="0.25">
      <c r="A270" t="str">
        <f>'Groups-From-Konosys-export'!B270</f>
        <v>NTIC_TDI_TS</v>
      </c>
      <c r="B270" t="str">
        <f>'Groups-From-Konosys-export'!C270</f>
        <v>TDI106-NTIC_TDI_TS_2019</v>
      </c>
      <c r="C270" s="7">
        <f>'Groups-From-Konosys-export'!A270</f>
        <v>2019</v>
      </c>
      <c r="D270" t="str">
        <f>'Groups-From-Konosys-export'!E270</f>
        <v>1</v>
      </c>
      <c r="E270" t="str">
        <f>'Groups-From-Konosys-export'!D270</f>
        <v>TDI106</v>
      </c>
    </row>
    <row r="271" spans="1:5" hidden="1" x14ac:dyDescent="0.25">
      <c r="A271" t="str">
        <f>'Groups-From-Konosys-export'!B271</f>
        <v>AG_INFO_TS</v>
      </c>
      <c r="B271" t="str">
        <f>'Groups-From-Konosys-export'!C271</f>
        <v>INFO102-AG_INFO_TS_2019</v>
      </c>
      <c r="C271" s="7">
        <f>'Groups-From-Konosys-export'!A271</f>
        <v>2019</v>
      </c>
      <c r="D271" t="str">
        <f>'Groups-From-Konosys-export'!E271</f>
        <v>1</v>
      </c>
      <c r="E271" t="str">
        <f>'Groups-From-Konosys-export'!D271</f>
        <v>INFO102</v>
      </c>
    </row>
    <row r="272" spans="1:5" hidden="1" x14ac:dyDescent="0.25">
      <c r="A272" t="str">
        <f>'Groups-From-Konosys-export'!B272</f>
        <v>AG_INFO_TS</v>
      </c>
      <c r="B272" t="str">
        <f>'Groups-From-Konosys-export'!C272</f>
        <v>INFO101-AG_INFO_TS_2019</v>
      </c>
      <c r="C272" s="7">
        <f>'Groups-From-Konosys-export'!A272</f>
        <v>2019</v>
      </c>
      <c r="D272" t="str">
        <f>'Groups-From-Konosys-export'!E272</f>
        <v>1</v>
      </c>
      <c r="E272" t="str">
        <f>'Groups-From-Konosys-export'!D272</f>
        <v>INFO101</v>
      </c>
    </row>
    <row r="273" spans="1:5" hidden="1" x14ac:dyDescent="0.25">
      <c r="A273" t="str">
        <f>'Groups-From-Konosys-export'!B273</f>
        <v>NTIC_TRI_TS</v>
      </c>
      <c r="B273" t="str">
        <f>'Groups-From-Konosys-export'!C273</f>
        <v>TRI104-NTIC_TRI_TS_2019</v>
      </c>
      <c r="C273" s="7">
        <f>'Groups-From-Konosys-export'!A273</f>
        <v>2019</v>
      </c>
      <c r="D273" t="str">
        <f>'Groups-From-Konosys-export'!E273</f>
        <v>1</v>
      </c>
      <c r="E273" t="str">
        <f>'Groups-From-Konosys-export'!D273</f>
        <v>TRI104</v>
      </c>
    </row>
    <row r="274" spans="1:5" x14ac:dyDescent="0.25">
      <c r="A274" t="str">
        <f>'Groups-From-Konosys-export'!B274</f>
        <v>NTIC_TMSIR_T</v>
      </c>
      <c r="B274" t="str">
        <f>'Groups-From-Konosys-export'!C274</f>
        <v>TMSIR102-NTIC_TMSIR_T_2019</v>
      </c>
      <c r="C274" s="7">
        <f>'Groups-From-Konosys-export'!A274</f>
        <v>2019</v>
      </c>
      <c r="D274" t="str">
        <f>'Groups-From-Konosys-export'!E274</f>
        <v>1</v>
      </c>
      <c r="E274" t="str">
        <f>'Groups-From-Konosys-export'!D274</f>
        <v>TMSIR102</v>
      </c>
    </row>
    <row r="275" spans="1:5" hidden="1" x14ac:dyDescent="0.25">
      <c r="A275" t="str">
        <f>'Groups-From-Konosys-export'!B275</f>
        <v>NTIC_TDI_TS</v>
      </c>
      <c r="B275" t="str">
        <f>'Groups-From-Konosys-export'!C275</f>
        <v>TDI102-NTIC_TDI_TS_2019</v>
      </c>
      <c r="C275" s="7">
        <f>'Groups-From-Konosys-export'!A275</f>
        <v>2019</v>
      </c>
      <c r="D275" t="str">
        <f>'Groups-From-Konosys-export'!E275</f>
        <v>1</v>
      </c>
      <c r="E275" t="str">
        <f>'Groups-From-Konosys-export'!D275</f>
        <v>TDI102</v>
      </c>
    </row>
    <row r="276" spans="1:5" hidden="1" x14ac:dyDescent="0.25">
      <c r="A276" t="str">
        <f>'Groups-From-Konosys-export'!B276</f>
        <v>NTIC_TRI_TS</v>
      </c>
      <c r="B276" t="str">
        <f>'Groups-From-Konosys-export'!C276</f>
        <v>TRI103-NTIC_TRI_TS_2019</v>
      </c>
      <c r="C276" s="7">
        <f>'Groups-From-Konosys-export'!A276</f>
        <v>2019</v>
      </c>
      <c r="D276" t="str">
        <f>'Groups-From-Konosys-export'!E276</f>
        <v>1</v>
      </c>
      <c r="E276" t="str">
        <f>'Groups-From-Konosys-export'!D276</f>
        <v>TRI103</v>
      </c>
    </row>
    <row r="277" spans="1:5" hidden="1" x14ac:dyDescent="0.25">
      <c r="A277" t="str">
        <f>'Groups-From-Konosys-export'!B277</f>
        <v>NTIC_TDM_TS</v>
      </c>
      <c r="B277" t="str">
        <f>'Groups-From-Konosys-export'!C277</f>
        <v>TDM101-NTIC_TDM_TS_2019</v>
      </c>
      <c r="C277" s="7">
        <f>'Groups-From-Konosys-export'!A277</f>
        <v>2019</v>
      </c>
      <c r="D277" t="str">
        <f>'Groups-From-Konosys-export'!E277</f>
        <v>1</v>
      </c>
      <c r="E277" t="str">
        <f>'Groups-From-Konosys-export'!D277</f>
        <v>TDM101</v>
      </c>
    </row>
    <row r="278" spans="1:5" hidden="1" x14ac:dyDescent="0.25">
      <c r="A278" t="str">
        <f>'Groups-From-Konosys-export'!B278</f>
        <v>NTIC_TDI_TS</v>
      </c>
      <c r="B278" t="str">
        <f>'Groups-From-Konosys-export'!C278</f>
        <v>TDI104-NTIC_TDI_TS_2019</v>
      </c>
      <c r="C278" s="7">
        <f>'Groups-From-Konosys-export'!A278</f>
        <v>2019</v>
      </c>
      <c r="D278" t="str">
        <f>'Groups-From-Konosys-export'!E278</f>
        <v>1</v>
      </c>
      <c r="E278" t="str">
        <f>'Groups-From-Konosys-export'!D278</f>
        <v>TDI104</v>
      </c>
    </row>
    <row r="279" spans="1:5" hidden="1" x14ac:dyDescent="0.25">
      <c r="A279" t="str">
        <f>'Groups-From-Konosys-export'!B279</f>
        <v>NTIC_TMSIR_T</v>
      </c>
      <c r="B279" t="str">
        <f>'Groups-From-Konosys-export'!C279</f>
        <v>TMSIR101-NTIC_TMSIR_T_2019</v>
      </c>
      <c r="C279" s="7">
        <f>'Groups-From-Konosys-export'!A279</f>
        <v>2019</v>
      </c>
      <c r="D279" t="str">
        <f>'Groups-From-Konosys-export'!E279</f>
        <v>1</v>
      </c>
      <c r="E279" t="str">
        <f>'Groups-From-Konosys-export'!D279</f>
        <v>TMSIR101</v>
      </c>
    </row>
    <row r="280" spans="1:5" hidden="1" x14ac:dyDescent="0.25">
      <c r="A280" t="str">
        <f>'Groups-From-Konosys-export'!B280</f>
        <v>NTIC_TDM_TS</v>
      </c>
      <c r="B280" t="str">
        <f>'Groups-From-Konosys-export'!C280</f>
        <v>TDM103-NTIC_TDM_TS_2019</v>
      </c>
      <c r="C280" s="7">
        <f>'Groups-From-Konosys-export'!A280</f>
        <v>2019</v>
      </c>
      <c r="D280" t="str">
        <f>'Groups-From-Konosys-export'!E280</f>
        <v>1</v>
      </c>
      <c r="E280" t="str">
        <f>'Groups-From-Konosys-export'!D280</f>
        <v>TDM103</v>
      </c>
    </row>
    <row r="281" spans="1:5" hidden="1" x14ac:dyDescent="0.25">
      <c r="A281" t="str">
        <f>'Groups-From-Konosys-export'!B281</f>
        <v>NTIC_TRI_TS</v>
      </c>
      <c r="B281" t="str">
        <f>'Groups-From-Konosys-export'!C281</f>
        <v>TRI104-NTIC_TRI_TS_2019</v>
      </c>
      <c r="C281" s="7">
        <f>'Groups-From-Konosys-export'!A281</f>
        <v>2019</v>
      </c>
      <c r="D281" t="str">
        <f>'Groups-From-Konosys-export'!E281</f>
        <v>1</v>
      </c>
      <c r="E281" t="str">
        <f>'Groups-From-Konosys-export'!D281</f>
        <v>TRI104</v>
      </c>
    </row>
    <row r="282" spans="1:5" hidden="1" x14ac:dyDescent="0.25">
      <c r="A282" t="str">
        <f>'Groups-From-Konosys-export'!B282</f>
        <v>NTIC_TMSIR_T</v>
      </c>
      <c r="B282" t="str">
        <f>'Groups-From-Konosys-export'!C282</f>
        <v>TMSIR102-NTIC_TMSIR_T_2019</v>
      </c>
      <c r="C282" s="7">
        <f>'Groups-From-Konosys-export'!A282</f>
        <v>2019</v>
      </c>
      <c r="D282" t="str">
        <f>'Groups-From-Konosys-export'!E282</f>
        <v>1</v>
      </c>
      <c r="E282" t="str">
        <f>'Groups-From-Konosys-export'!D282</f>
        <v>TMSIR102</v>
      </c>
    </row>
    <row r="283" spans="1:5" hidden="1" x14ac:dyDescent="0.25">
      <c r="A283" t="str">
        <f>'Groups-From-Konosys-export'!B283</f>
        <v>AG_INFO_TS</v>
      </c>
      <c r="B283" t="str">
        <f>'Groups-From-Konosys-export'!C283</f>
        <v>INFO102-AG_INFO_TS_2019</v>
      </c>
      <c r="C283" s="7">
        <f>'Groups-From-Konosys-export'!A283</f>
        <v>2019</v>
      </c>
      <c r="D283" t="str">
        <f>'Groups-From-Konosys-export'!E283</f>
        <v>1</v>
      </c>
      <c r="E283" t="str">
        <f>'Groups-From-Konosys-export'!D283</f>
        <v>INFO102</v>
      </c>
    </row>
    <row r="284" spans="1:5" hidden="1" x14ac:dyDescent="0.25">
      <c r="A284" t="str">
        <f>'Groups-From-Konosys-export'!B284</f>
        <v>NTIC_TRI_TS</v>
      </c>
      <c r="B284" t="str">
        <f>'Groups-From-Konosys-export'!C284</f>
        <v>TRI103-NTIC_TRI_TS_2019</v>
      </c>
      <c r="C284" s="7">
        <f>'Groups-From-Konosys-export'!A284</f>
        <v>2019</v>
      </c>
      <c r="D284" t="str">
        <f>'Groups-From-Konosys-export'!E284</f>
        <v>1</v>
      </c>
      <c r="E284" t="str">
        <f>'Groups-From-Konosys-export'!D284</f>
        <v>TRI103</v>
      </c>
    </row>
    <row r="285" spans="1:5" hidden="1" x14ac:dyDescent="0.25">
      <c r="A285" t="str">
        <f>'Groups-From-Konosys-export'!B285</f>
        <v>NTIC_TRI_TS</v>
      </c>
      <c r="B285" t="str">
        <f>'Groups-From-Konosys-export'!C285</f>
        <v>TRI105-NTIC_TRI_TS_2019</v>
      </c>
      <c r="C285" s="7">
        <f>'Groups-From-Konosys-export'!A285</f>
        <v>2019</v>
      </c>
      <c r="D285" t="str">
        <f>'Groups-From-Konosys-export'!E285</f>
        <v>1</v>
      </c>
      <c r="E285" t="str">
        <f>'Groups-From-Konosys-export'!D285</f>
        <v>TRI105</v>
      </c>
    </row>
    <row r="286" spans="1:5" hidden="1" x14ac:dyDescent="0.25">
      <c r="A286" t="str">
        <f>'Groups-From-Konosys-export'!B286</f>
        <v>NTIC_TRI_TS</v>
      </c>
      <c r="B286" t="str">
        <f>'Groups-From-Konosys-export'!C286</f>
        <v>TRI104-NTIC_TRI_TS_2019</v>
      </c>
      <c r="C286" s="7">
        <f>'Groups-From-Konosys-export'!A286</f>
        <v>2019</v>
      </c>
      <c r="D286" t="str">
        <f>'Groups-From-Konosys-export'!E286</f>
        <v>1</v>
      </c>
      <c r="E286" t="str">
        <f>'Groups-From-Konosys-export'!D286</f>
        <v>TRI104</v>
      </c>
    </row>
    <row r="287" spans="1:5" hidden="1" x14ac:dyDescent="0.25">
      <c r="A287" t="str">
        <f>'Groups-From-Konosys-export'!B287</f>
        <v>NTIC_TRI_TS</v>
      </c>
      <c r="B287" t="str">
        <f>'Groups-From-Konosys-export'!C287</f>
        <v>TRI106-NTIC_TRI_TS_2019</v>
      </c>
      <c r="C287" s="7">
        <f>'Groups-From-Konosys-export'!A287</f>
        <v>2019</v>
      </c>
      <c r="D287" t="str">
        <f>'Groups-From-Konosys-export'!E287</f>
        <v>1</v>
      </c>
      <c r="E287" t="str">
        <f>'Groups-From-Konosys-export'!D287</f>
        <v>TRI106</v>
      </c>
    </row>
    <row r="288" spans="1:5" hidden="1" x14ac:dyDescent="0.25">
      <c r="A288" t="str">
        <f>'Groups-From-Konosys-export'!B288</f>
        <v>NTIC_TMSIR_T</v>
      </c>
      <c r="B288" t="str">
        <f>'Groups-From-Konosys-export'!C288</f>
        <v>TMSIR103-NTIC_TMSIR_T_2019</v>
      </c>
      <c r="C288" s="7">
        <f>'Groups-From-Konosys-export'!A288</f>
        <v>2019</v>
      </c>
      <c r="D288" t="str">
        <f>'Groups-From-Konosys-export'!E288</f>
        <v>1</v>
      </c>
      <c r="E288" t="str">
        <f>'Groups-From-Konosys-export'!D288</f>
        <v>TMSIR103</v>
      </c>
    </row>
    <row r="289" spans="1:5" hidden="1" x14ac:dyDescent="0.25">
      <c r="A289" t="str">
        <f>'Groups-From-Konosys-export'!B289</f>
        <v>NTIC_TDI_TS</v>
      </c>
      <c r="B289" t="str">
        <f>'Groups-From-Konosys-export'!C289</f>
        <v>TDI104-NTIC_TDI_TS_2019</v>
      </c>
      <c r="C289" s="7">
        <f>'Groups-From-Konosys-export'!A289</f>
        <v>2019</v>
      </c>
      <c r="D289" t="str">
        <f>'Groups-From-Konosys-export'!E289</f>
        <v>1</v>
      </c>
      <c r="E289" t="str">
        <f>'Groups-From-Konosys-export'!D289</f>
        <v>TDI104</v>
      </c>
    </row>
    <row r="290" spans="1:5" hidden="1" x14ac:dyDescent="0.25">
      <c r="A290" t="str">
        <f>'Groups-From-Konosys-export'!B290</f>
        <v>NTIC_TMSIR_T</v>
      </c>
      <c r="B290" t="str">
        <f>'Groups-From-Konosys-export'!C290</f>
        <v>TMSIR102-NTIC_TMSIR_T_2019</v>
      </c>
      <c r="C290" s="7">
        <f>'Groups-From-Konosys-export'!A290</f>
        <v>2019</v>
      </c>
      <c r="D290" t="str">
        <f>'Groups-From-Konosys-export'!E290</f>
        <v>1</v>
      </c>
      <c r="E290" t="str">
        <f>'Groups-From-Konosys-export'!D290</f>
        <v>TMSIR102</v>
      </c>
    </row>
    <row r="291" spans="1:5" hidden="1" x14ac:dyDescent="0.25">
      <c r="A291" t="str">
        <f>'Groups-From-Konosys-export'!B291</f>
        <v>NTIC_TDM_TS</v>
      </c>
      <c r="B291" t="str">
        <f>'Groups-From-Konosys-export'!C291</f>
        <v>TDM101-NTIC_TDM_TS_2019</v>
      </c>
      <c r="C291" s="7">
        <f>'Groups-From-Konosys-export'!A291</f>
        <v>2019</v>
      </c>
      <c r="D291" t="str">
        <f>'Groups-From-Konosys-export'!E291</f>
        <v>1</v>
      </c>
      <c r="E291" t="str">
        <f>'Groups-From-Konosys-export'!D291</f>
        <v>TDM101</v>
      </c>
    </row>
    <row r="292" spans="1:5" hidden="1" x14ac:dyDescent="0.25">
      <c r="A292" t="str">
        <f>'Groups-From-Konosys-export'!B292</f>
        <v>NTIC_TMSIR_T</v>
      </c>
      <c r="B292" t="str">
        <f>'Groups-From-Konosys-export'!C292</f>
        <v>TMSIR102-NTIC_TMSIR_T_2019</v>
      </c>
      <c r="C292" s="7">
        <f>'Groups-From-Konosys-export'!A292</f>
        <v>2019</v>
      </c>
      <c r="D292" t="str">
        <f>'Groups-From-Konosys-export'!E292</f>
        <v>1</v>
      </c>
      <c r="E292" t="str">
        <f>'Groups-From-Konosys-export'!D292</f>
        <v>TMSIR102</v>
      </c>
    </row>
    <row r="293" spans="1:5" hidden="1" x14ac:dyDescent="0.25">
      <c r="A293" t="str">
        <f>'Groups-From-Konosys-export'!B293</f>
        <v>NTIC_TMSIR_T</v>
      </c>
      <c r="B293" t="str">
        <f>'Groups-From-Konosys-export'!C293</f>
        <v>TMSIR101-NTIC_TMSIR_T_2019</v>
      </c>
      <c r="C293" s="7">
        <f>'Groups-From-Konosys-export'!A293</f>
        <v>2019</v>
      </c>
      <c r="D293" t="str">
        <f>'Groups-From-Konosys-export'!E293</f>
        <v>1</v>
      </c>
      <c r="E293" t="str">
        <f>'Groups-From-Konosys-export'!D293</f>
        <v>TMSIR101</v>
      </c>
    </row>
    <row r="294" spans="1:5" hidden="1" x14ac:dyDescent="0.25">
      <c r="A294" t="str">
        <f>'Groups-From-Konosys-export'!B294</f>
        <v>NTIC_TMSIR_T</v>
      </c>
      <c r="B294" t="str">
        <f>'Groups-From-Konosys-export'!C294</f>
        <v>TMSIR103-NTIC_TMSIR_T_2019</v>
      </c>
      <c r="C294" s="7">
        <f>'Groups-From-Konosys-export'!A294</f>
        <v>2019</v>
      </c>
      <c r="D294" t="str">
        <f>'Groups-From-Konosys-export'!E294</f>
        <v>1</v>
      </c>
      <c r="E294" t="str">
        <f>'Groups-From-Konosys-export'!D294</f>
        <v>TMSIR103</v>
      </c>
    </row>
    <row r="295" spans="1:5" hidden="1" x14ac:dyDescent="0.25">
      <c r="A295" t="str">
        <f>'Groups-From-Konosys-export'!B295</f>
        <v>NTIC_TDI_TS</v>
      </c>
      <c r="B295" t="str">
        <f>'Groups-From-Konosys-export'!C295</f>
        <v>TDI104-NTIC_TDI_TS_2019</v>
      </c>
      <c r="C295" s="7">
        <f>'Groups-From-Konosys-export'!A295</f>
        <v>2019</v>
      </c>
      <c r="D295" t="str">
        <f>'Groups-From-Konosys-export'!E295</f>
        <v>1</v>
      </c>
      <c r="E295" t="str">
        <f>'Groups-From-Konosys-export'!D295</f>
        <v>TDI104</v>
      </c>
    </row>
    <row r="296" spans="1:5" hidden="1" x14ac:dyDescent="0.25">
      <c r="A296" t="str">
        <f>'Groups-From-Konosys-export'!B296</f>
        <v>NTIC_TDI_TS</v>
      </c>
      <c r="B296" t="str">
        <f>'Groups-From-Konosys-export'!C296</f>
        <v>TDI104-NTIC_TDI_TS_2019</v>
      </c>
      <c r="C296" s="7">
        <f>'Groups-From-Konosys-export'!A296</f>
        <v>2019</v>
      </c>
      <c r="D296" t="str">
        <f>'Groups-From-Konosys-export'!E296</f>
        <v>1</v>
      </c>
      <c r="E296" t="str">
        <f>'Groups-From-Konosys-export'!D296</f>
        <v>TDI104</v>
      </c>
    </row>
    <row r="297" spans="1:5" hidden="1" x14ac:dyDescent="0.25">
      <c r="A297" t="str">
        <f>'Groups-From-Konosys-export'!B297</f>
        <v>NTIC_TMSIR_T</v>
      </c>
      <c r="B297" t="str">
        <f>'Groups-From-Konosys-export'!C297</f>
        <v>TMSIR101-NTIC_TMSIR_T_2019</v>
      </c>
      <c r="C297" s="7">
        <f>'Groups-From-Konosys-export'!A297</f>
        <v>2019</v>
      </c>
      <c r="D297" t="str">
        <f>'Groups-From-Konosys-export'!E297</f>
        <v>1</v>
      </c>
      <c r="E297" t="str">
        <f>'Groups-From-Konosys-export'!D297</f>
        <v>TMSIR101</v>
      </c>
    </row>
    <row r="298" spans="1:5" hidden="1" x14ac:dyDescent="0.25">
      <c r="A298" t="str">
        <f>'Groups-From-Konosys-export'!B298</f>
        <v>NTIC_TRI_TS</v>
      </c>
      <c r="B298" t="str">
        <f>'Groups-From-Konosys-export'!C298</f>
        <v>TRI104-NTIC_TRI_TS_2019</v>
      </c>
      <c r="C298" s="7">
        <f>'Groups-From-Konosys-export'!A298</f>
        <v>2019</v>
      </c>
      <c r="D298" t="str">
        <f>'Groups-From-Konosys-export'!E298</f>
        <v>1</v>
      </c>
      <c r="E298" t="str">
        <f>'Groups-From-Konosys-export'!D298</f>
        <v>TRI104</v>
      </c>
    </row>
    <row r="299" spans="1:5" hidden="1" x14ac:dyDescent="0.25">
      <c r="A299" t="str">
        <f>'Groups-From-Konosys-export'!B299</f>
        <v>NTIC_TDI_TS</v>
      </c>
      <c r="B299" t="str">
        <f>'Groups-From-Konosys-export'!C299</f>
        <v>TDI101-NTIC_TDI_TS_2019</v>
      </c>
      <c r="C299" s="7">
        <f>'Groups-From-Konosys-export'!A299</f>
        <v>2019</v>
      </c>
      <c r="D299" t="str">
        <f>'Groups-From-Konosys-export'!E299</f>
        <v>1</v>
      </c>
      <c r="E299" t="str">
        <f>'Groups-From-Konosys-export'!D299</f>
        <v>TDI101</v>
      </c>
    </row>
    <row r="300" spans="1:5" hidden="1" x14ac:dyDescent="0.25">
      <c r="A300" t="str">
        <f>'Groups-From-Konosys-export'!B300</f>
        <v>NTIC_TDI_TS</v>
      </c>
      <c r="B300" t="str">
        <f>'Groups-From-Konosys-export'!C300</f>
        <v>TDI106-NTIC_TDI_TS_2019</v>
      </c>
      <c r="C300" s="7">
        <f>'Groups-From-Konosys-export'!A300</f>
        <v>2019</v>
      </c>
      <c r="D300" t="str">
        <f>'Groups-From-Konosys-export'!E300</f>
        <v>1</v>
      </c>
      <c r="E300" t="str">
        <f>'Groups-From-Konosys-export'!D300</f>
        <v>TDI106</v>
      </c>
    </row>
    <row r="301" spans="1:5" hidden="1" x14ac:dyDescent="0.25">
      <c r="A301" t="str">
        <f>'Groups-From-Konosys-export'!B301</f>
        <v>NTIC_TMSIR_T</v>
      </c>
      <c r="B301" t="str">
        <f>'Groups-From-Konosys-export'!C301</f>
        <v>TMSIR103-NTIC_TMSIR_T_2019</v>
      </c>
      <c r="C301" s="7">
        <f>'Groups-From-Konosys-export'!A301</f>
        <v>2019</v>
      </c>
      <c r="D301" t="str">
        <f>'Groups-From-Konosys-export'!E301</f>
        <v>1</v>
      </c>
      <c r="E301" t="str">
        <f>'Groups-From-Konosys-export'!D301</f>
        <v>TMSIR103</v>
      </c>
    </row>
    <row r="302" spans="1:5" hidden="1" x14ac:dyDescent="0.25">
      <c r="A302" t="str">
        <f>'Groups-From-Konosys-export'!B302</f>
        <v>NTIC_TRI_TS</v>
      </c>
      <c r="B302" t="str">
        <f>'Groups-From-Konosys-export'!C302</f>
        <v>TRI101-NTIC_TRI_TS_2019</v>
      </c>
      <c r="C302" s="7">
        <f>'Groups-From-Konosys-export'!A302</f>
        <v>2019</v>
      </c>
      <c r="D302" t="str">
        <f>'Groups-From-Konosys-export'!E302</f>
        <v>1</v>
      </c>
      <c r="E302" t="str">
        <f>'Groups-From-Konosys-export'!D302</f>
        <v>TRI101</v>
      </c>
    </row>
    <row r="303" spans="1:5" hidden="1" x14ac:dyDescent="0.25">
      <c r="A303" t="str">
        <f>'Groups-From-Konosys-export'!B303</f>
        <v>AG_INFO_TS</v>
      </c>
      <c r="B303" t="str">
        <f>'Groups-From-Konosys-export'!C303</f>
        <v>INFO101-AG_INFO_TS_2019</v>
      </c>
      <c r="C303" s="7">
        <f>'Groups-From-Konosys-export'!A303</f>
        <v>2019</v>
      </c>
      <c r="D303" t="str">
        <f>'Groups-From-Konosys-export'!E303</f>
        <v>1</v>
      </c>
      <c r="E303" t="str">
        <f>'Groups-From-Konosys-export'!D303</f>
        <v>INFO101</v>
      </c>
    </row>
    <row r="304" spans="1:5" hidden="1" x14ac:dyDescent="0.25">
      <c r="A304" t="str">
        <f>'Groups-From-Konosys-export'!B304</f>
        <v>NTIC_TRI_TS</v>
      </c>
      <c r="B304" t="str">
        <f>'Groups-From-Konosys-export'!C304</f>
        <v>TRI102-NTIC_TRI_TS_2019</v>
      </c>
      <c r="C304" s="7">
        <f>'Groups-From-Konosys-export'!A304</f>
        <v>2019</v>
      </c>
      <c r="D304" t="str">
        <f>'Groups-From-Konosys-export'!E304</f>
        <v>1</v>
      </c>
      <c r="E304" t="str">
        <f>'Groups-From-Konosys-export'!D304</f>
        <v>TRI102</v>
      </c>
    </row>
    <row r="305" spans="1:5" hidden="1" x14ac:dyDescent="0.25">
      <c r="A305" t="str">
        <f>'Groups-From-Konosys-export'!B305</f>
        <v>NTIC_TDI_TS</v>
      </c>
      <c r="B305" t="str">
        <f>'Groups-From-Konosys-export'!C305</f>
        <v>TDI104-NTIC_TDI_TS_2019</v>
      </c>
      <c r="C305" s="7">
        <f>'Groups-From-Konosys-export'!A305</f>
        <v>2019</v>
      </c>
      <c r="D305" t="str">
        <f>'Groups-From-Konosys-export'!E305</f>
        <v>1</v>
      </c>
      <c r="E305" t="str">
        <f>'Groups-From-Konosys-export'!D305</f>
        <v>TDI104</v>
      </c>
    </row>
    <row r="306" spans="1:5" hidden="1" x14ac:dyDescent="0.25">
      <c r="A306" t="str">
        <f>'Groups-From-Konosys-export'!B306</f>
        <v>NTIC_TRI_TS</v>
      </c>
      <c r="B306" t="str">
        <f>'Groups-From-Konosys-export'!C306</f>
        <v>TRI102-NTIC_TRI_TS_2019</v>
      </c>
      <c r="C306" s="7">
        <f>'Groups-From-Konosys-export'!A306</f>
        <v>2019</v>
      </c>
      <c r="D306" t="str">
        <f>'Groups-From-Konosys-export'!E306</f>
        <v>1</v>
      </c>
      <c r="E306" t="str">
        <f>'Groups-From-Konosys-export'!D306</f>
        <v>TRI102</v>
      </c>
    </row>
    <row r="307" spans="1:5" hidden="1" x14ac:dyDescent="0.25">
      <c r="A307" t="str">
        <f>'Groups-From-Konosys-export'!B307</f>
        <v>NTIC_TRI_TS</v>
      </c>
      <c r="B307" t="str">
        <f>'Groups-From-Konosys-export'!C307</f>
        <v>TRI102-NTIC_TRI_TS_2019</v>
      </c>
      <c r="C307" s="7">
        <f>'Groups-From-Konosys-export'!A307</f>
        <v>2019</v>
      </c>
      <c r="D307" t="str">
        <f>'Groups-From-Konosys-export'!E307</f>
        <v>1</v>
      </c>
      <c r="E307" t="str">
        <f>'Groups-From-Konosys-export'!D307</f>
        <v>TRI102</v>
      </c>
    </row>
    <row r="308" spans="1:5" hidden="1" x14ac:dyDescent="0.25">
      <c r="A308" t="str">
        <f>'Groups-From-Konosys-export'!B308</f>
        <v>NTIC_TRI_TS</v>
      </c>
      <c r="B308" t="str">
        <f>'Groups-From-Konosys-export'!C308</f>
        <v>TRI107-NTIC_TRI_TS_2019</v>
      </c>
      <c r="C308" s="7">
        <f>'Groups-From-Konosys-export'!A308</f>
        <v>2019</v>
      </c>
      <c r="D308" t="str">
        <f>'Groups-From-Konosys-export'!E308</f>
        <v>1</v>
      </c>
      <c r="E308" t="str">
        <f>'Groups-From-Konosys-export'!D308</f>
        <v>TRI107</v>
      </c>
    </row>
    <row r="309" spans="1:5" hidden="1" x14ac:dyDescent="0.25">
      <c r="A309" t="str">
        <f>'Groups-From-Konosys-export'!B309</f>
        <v>NTIC_TDI_TS</v>
      </c>
      <c r="B309" t="str">
        <f>'Groups-From-Konosys-export'!C309</f>
        <v>TDI101-NTIC_TDI_TS_2019</v>
      </c>
      <c r="C309" s="7">
        <f>'Groups-From-Konosys-export'!A309</f>
        <v>2019</v>
      </c>
      <c r="D309" t="str">
        <f>'Groups-From-Konosys-export'!E309</f>
        <v>1</v>
      </c>
      <c r="E309" t="str">
        <f>'Groups-From-Konosys-export'!D309</f>
        <v>TDI101</v>
      </c>
    </row>
    <row r="310" spans="1:5" hidden="1" x14ac:dyDescent="0.25">
      <c r="A310" t="str">
        <f>'Groups-From-Konosys-export'!B310</f>
        <v>NTIC_TDI_TS</v>
      </c>
      <c r="B310" t="str">
        <f>'Groups-From-Konosys-export'!C310</f>
        <v>TDI106-NTIC_TDI_TS_2019</v>
      </c>
      <c r="C310" s="7">
        <f>'Groups-From-Konosys-export'!A310</f>
        <v>2019</v>
      </c>
      <c r="D310" t="str">
        <f>'Groups-From-Konosys-export'!E310</f>
        <v>1</v>
      </c>
      <c r="E310" t="str">
        <f>'Groups-From-Konosys-export'!D310</f>
        <v>TDI106</v>
      </c>
    </row>
    <row r="311" spans="1:5" hidden="1" x14ac:dyDescent="0.25">
      <c r="A311" t="str">
        <f>'Groups-From-Konosys-export'!B311</f>
        <v>NTIC_TMSIR_T</v>
      </c>
      <c r="B311" t="str">
        <f>'Groups-From-Konosys-export'!C311</f>
        <v>TMSIR103-NTIC_TMSIR_T_2019</v>
      </c>
      <c r="C311" s="7">
        <f>'Groups-From-Konosys-export'!A311</f>
        <v>2019</v>
      </c>
      <c r="D311" t="str">
        <f>'Groups-From-Konosys-export'!E311</f>
        <v>1</v>
      </c>
      <c r="E311" t="str">
        <f>'Groups-From-Konosys-export'!D311</f>
        <v>TMSIR103</v>
      </c>
    </row>
    <row r="312" spans="1:5" hidden="1" x14ac:dyDescent="0.25">
      <c r="A312" t="str">
        <f>'Groups-From-Konosys-export'!B312</f>
        <v>NTIC_TMSIR_T</v>
      </c>
      <c r="B312" t="str">
        <f>'Groups-From-Konosys-export'!C312</f>
        <v>TMSIR101-NTIC_TMSIR_T_2019</v>
      </c>
      <c r="C312" s="7">
        <f>'Groups-From-Konosys-export'!A312</f>
        <v>2019</v>
      </c>
      <c r="D312" t="str">
        <f>'Groups-From-Konosys-export'!E312</f>
        <v>1</v>
      </c>
      <c r="E312" t="str">
        <f>'Groups-From-Konosys-export'!D312</f>
        <v>TMSIR101</v>
      </c>
    </row>
    <row r="313" spans="1:5" hidden="1" x14ac:dyDescent="0.25">
      <c r="A313" t="str">
        <f>'Groups-From-Konosys-export'!B313</f>
        <v>NTIC_TMSIR_T</v>
      </c>
      <c r="B313" t="str">
        <f>'Groups-From-Konosys-export'!C313</f>
        <v>TMSIR102-NTIC_TMSIR_T_2019</v>
      </c>
      <c r="C313" s="7">
        <f>'Groups-From-Konosys-export'!A313</f>
        <v>2019</v>
      </c>
      <c r="D313" t="str">
        <f>'Groups-From-Konosys-export'!E313</f>
        <v>1</v>
      </c>
      <c r="E313" t="str">
        <f>'Groups-From-Konosys-export'!D313</f>
        <v>TMSIR102</v>
      </c>
    </row>
    <row r="314" spans="1:5" hidden="1" x14ac:dyDescent="0.25">
      <c r="A314" t="str">
        <f>'Groups-From-Konosys-export'!B314</f>
        <v>NTIC_TMSIR_T</v>
      </c>
      <c r="B314" t="str">
        <f>'Groups-From-Konosys-export'!C314</f>
        <v>TMSIR103-NTIC_TMSIR_T_2019</v>
      </c>
      <c r="C314" s="7">
        <f>'Groups-From-Konosys-export'!A314</f>
        <v>2019</v>
      </c>
      <c r="D314" t="str">
        <f>'Groups-From-Konosys-export'!E314</f>
        <v>1</v>
      </c>
      <c r="E314" t="str">
        <f>'Groups-From-Konosys-export'!D314</f>
        <v>TMSIR103</v>
      </c>
    </row>
    <row r="315" spans="1:5" hidden="1" x14ac:dyDescent="0.25">
      <c r="A315" t="str">
        <f>'Groups-From-Konosys-export'!B315</f>
        <v>NTIC_TMSIR_T</v>
      </c>
      <c r="B315" t="str">
        <f>'Groups-From-Konosys-export'!C315</f>
        <v>TMSIR103-NTIC_TMSIR_T_2019</v>
      </c>
      <c r="C315" s="7">
        <f>'Groups-From-Konosys-export'!A315</f>
        <v>2019</v>
      </c>
      <c r="D315" t="str">
        <f>'Groups-From-Konosys-export'!E315</f>
        <v>1</v>
      </c>
      <c r="E315" t="str">
        <f>'Groups-From-Konosys-export'!D315</f>
        <v>TMSIR103</v>
      </c>
    </row>
    <row r="316" spans="1:5" hidden="1" x14ac:dyDescent="0.25">
      <c r="A316" t="str">
        <f>'Groups-From-Konosys-export'!B316</f>
        <v>NTIC_TDM_TS</v>
      </c>
      <c r="B316" t="str">
        <f>'Groups-From-Konosys-export'!C316</f>
        <v>TDM103-NTIC_TDM_TS_2019</v>
      </c>
      <c r="C316" s="7">
        <f>'Groups-From-Konosys-export'!A316</f>
        <v>2019</v>
      </c>
      <c r="D316" t="str">
        <f>'Groups-From-Konosys-export'!E316</f>
        <v>1</v>
      </c>
      <c r="E316" t="str">
        <f>'Groups-From-Konosys-export'!D316</f>
        <v>TDM103</v>
      </c>
    </row>
    <row r="317" spans="1:5" hidden="1" x14ac:dyDescent="0.25">
      <c r="A317" t="str">
        <f>'Groups-From-Konosys-export'!B317</f>
        <v>NTIC_TMSIR_T</v>
      </c>
      <c r="B317" t="str">
        <f>'Groups-From-Konosys-export'!C317</f>
        <v>TMSIR102-NTIC_TMSIR_T_2019</v>
      </c>
      <c r="C317" s="7">
        <f>'Groups-From-Konosys-export'!A317</f>
        <v>2019</v>
      </c>
      <c r="D317" t="str">
        <f>'Groups-From-Konosys-export'!E317</f>
        <v>1</v>
      </c>
      <c r="E317" t="str">
        <f>'Groups-From-Konosys-export'!D317</f>
        <v>TMSIR102</v>
      </c>
    </row>
    <row r="318" spans="1:5" hidden="1" x14ac:dyDescent="0.25">
      <c r="A318" t="str">
        <f>'Groups-From-Konosys-export'!B318</f>
        <v>NTIC_TMSIR_T</v>
      </c>
      <c r="B318" t="str">
        <f>'Groups-From-Konosys-export'!C318</f>
        <v>TMSIR103-NTIC_TMSIR_T_2019</v>
      </c>
      <c r="C318" s="7">
        <f>'Groups-From-Konosys-export'!A318</f>
        <v>2019</v>
      </c>
      <c r="D318" t="str">
        <f>'Groups-From-Konosys-export'!E318</f>
        <v>1</v>
      </c>
      <c r="E318" t="str">
        <f>'Groups-From-Konosys-export'!D318</f>
        <v>TMSIR103</v>
      </c>
    </row>
    <row r="319" spans="1:5" hidden="1" x14ac:dyDescent="0.25">
      <c r="A319" t="str">
        <f>'Groups-From-Konosys-export'!B319</f>
        <v>NTIC_TMSIR_T</v>
      </c>
      <c r="B319" t="str">
        <f>'Groups-From-Konosys-export'!C319</f>
        <v>TMSIR101-NTIC_TMSIR_T_2019</v>
      </c>
      <c r="C319" s="7">
        <f>'Groups-From-Konosys-export'!A319</f>
        <v>2019</v>
      </c>
      <c r="D319" t="str">
        <f>'Groups-From-Konosys-export'!E319</f>
        <v>1</v>
      </c>
      <c r="E319" t="str">
        <f>'Groups-From-Konosys-export'!D319</f>
        <v>TMSIR101</v>
      </c>
    </row>
    <row r="320" spans="1:5" hidden="1" x14ac:dyDescent="0.25">
      <c r="A320" t="str">
        <f>'Groups-From-Konosys-export'!B320</f>
        <v>NTIC_TDI_TS</v>
      </c>
      <c r="B320" t="str">
        <f>'Groups-From-Konosys-export'!C320</f>
        <v>TDI101-NTIC_TDI_TS_2019</v>
      </c>
      <c r="C320" s="7">
        <f>'Groups-From-Konosys-export'!A320</f>
        <v>2019</v>
      </c>
      <c r="D320" t="str">
        <f>'Groups-From-Konosys-export'!E320</f>
        <v>1</v>
      </c>
      <c r="E320" t="str">
        <f>'Groups-From-Konosys-export'!D320</f>
        <v>TDI101</v>
      </c>
    </row>
    <row r="321" spans="1:5" hidden="1" x14ac:dyDescent="0.25">
      <c r="A321" t="str">
        <f>'Groups-From-Konosys-export'!B321</f>
        <v>NTIC_TMSIR_T</v>
      </c>
      <c r="B321" t="str">
        <f>'Groups-From-Konosys-export'!C321</f>
        <v>TMSIR101-NTIC_TMSIR_T_2019</v>
      </c>
      <c r="C321" s="7">
        <f>'Groups-From-Konosys-export'!A321</f>
        <v>2019</v>
      </c>
      <c r="D321" t="str">
        <f>'Groups-From-Konosys-export'!E321</f>
        <v>1</v>
      </c>
      <c r="E321" t="str">
        <f>'Groups-From-Konosys-export'!D321</f>
        <v>TMSIR101</v>
      </c>
    </row>
    <row r="322" spans="1:5" hidden="1" x14ac:dyDescent="0.25">
      <c r="A322" t="str">
        <f>'Groups-From-Konosys-export'!B322</f>
        <v>NTIC_TMSIR_T</v>
      </c>
      <c r="B322" t="str">
        <f>'Groups-From-Konosys-export'!C322</f>
        <v>TMSIR102-NTIC_TMSIR_T_2019</v>
      </c>
      <c r="C322" s="7">
        <f>'Groups-From-Konosys-export'!A322</f>
        <v>2019</v>
      </c>
      <c r="D322" t="str">
        <f>'Groups-From-Konosys-export'!E322</f>
        <v>1</v>
      </c>
      <c r="E322" t="str">
        <f>'Groups-From-Konosys-export'!D322</f>
        <v>TMSIR102</v>
      </c>
    </row>
    <row r="323" spans="1:5" hidden="1" x14ac:dyDescent="0.25">
      <c r="A323" t="str">
        <f>'Groups-From-Konosys-export'!B323</f>
        <v>NTIC_TDI_TS</v>
      </c>
      <c r="B323" t="str">
        <f>'Groups-From-Konosys-export'!C323</f>
        <v>TDI105-NTIC_TDI_TS_2019</v>
      </c>
      <c r="C323" s="7">
        <f>'Groups-From-Konosys-export'!A323</f>
        <v>2019</v>
      </c>
      <c r="D323" t="str">
        <f>'Groups-From-Konosys-export'!E323</f>
        <v>1</v>
      </c>
      <c r="E323" t="str">
        <f>'Groups-From-Konosys-export'!D323</f>
        <v>TDI105</v>
      </c>
    </row>
    <row r="324" spans="1:5" hidden="1" x14ac:dyDescent="0.25">
      <c r="A324" t="str">
        <f>'Groups-From-Konosys-export'!B324</f>
        <v>NTIC_TRI_TS</v>
      </c>
      <c r="B324" t="str">
        <f>'Groups-From-Konosys-export'!C324</f>
        <v>TRI107-NTIC_TRI_TS_2019</v>
      </c>
      <c r="C324" s="7">
        <f>'Groups-From-Konosys-export'!A324</f>
        <v>2019</v>
      </c>
      <c r="D324" t="str">
        <f>'Groups-From-Konosys-export'!E324</f>
        <v>1</v>
      </c>
      <c r="E324" t="str">
        <f>'Groups-From-Konosys-export'!D324</f>
        <v>TRI107</v>
      </c>
    </row>
    <row r="325" spans="1:5" hidden="1" x14ac:dyDescent="0.25">
      <c r="A325" t="str">
        <f>'Groups-From-Konosys-export'!B325</f>
        <v>NTIC_TDM_TS</v>
      </c>
      <c r="B325" t="str">
        <f>'Groups-From-Konosys-export'!C325</f>
        <v>TDM103-NTIC_TDM_TS_2019</v>
      </c>
      <c r="C325" s="7">
        <f>'Groups-From-Konosys-export'!A325</f>
        <v>2019</v>
      </c>
      <c r="D325" t="str">
        <f>'Groups-From-Konosys-export'!E325</f>
        <v>1</v>
      </c>
      <c r="E325" t="str">
        <f>'Groups-From-Konosys-export'!D325</f>
        <v>TDM103</v>
      </c>
    </row>
    <row r="326" spans="1:5" hidden="1" x14ac:dyDescent="0.25">
      <c r="A326" t="str">
        <f>'Groups-From-Konosys-export'!B326</f>
        <v>NTIC_TMSIR_T</v>
      </c>
      <c r="B326" t="str">
        <f>'Groups-From-Konosys-export'!C326</f>
        <v>TMSIR103-NTIC_TMSIR_T_2019</v>
      </c>
      <c r="C326" s="7">
        <f>'Groups-From-Konosys-export'!A326</f>
        <v>2019</v>
      </c>
      <c r="D326" t="str">
        <f>'Groups-From-Konosys-export'!E326</f>
        <v>1</v>
      </c>
      <c r="E326" t="str">
        <f>'Groups-From-Konosys-export'!D326</f>
        <v>TMSIR103</v>
      </c>
    </row>
    <row r="327" spans="1:5" hidden="1" x14ac:dyDescent="0.25">
      <c r="A327" t="str">
        <f>'Groups-From-Konosys-export'!B327</f>
        <v>NTIC_TMSIR_T</v>
      </c>
      <c r="B327" t="str">
        <f>'Groups-From-Konosys-export'!C327</f>
        <v>TMSIR103-NTIC_TMSIR_T_2019</v>
      </c>
      <c r="C327" s="7">
        <f>'Groups-From-Konosys-export'!A327</f>
        <v>2019</v>
      </c>
      <c r="D327" t="str">
        <f>'Groups-From-Konosys-export'!E327</f>
        <v>1</v>
      </c>
      <c r="E327" t="str">
        <f>'Groups-From-Konosys-export'!D327</f>
        <v>TMSIR103</v>
      </c>
    </row>
    <row r="328" spans="1:5" hidden="1" x14ac:dyDescent="0.25">
      <c r="A328" t="str">
        <f>'Groups-From-Konosys-export'!B328</f>
        <v>NTIC_TDM_TS</v>
      </c>
      <c r="B328" t="str">
        <f>'Groups-From-Konosys-export'!C328</f>
        <v>TDM101-NTIC_TDM_TS_2019</v>
      </c>
      <c r="C328" s="7">
        <f>'Groups-From-Konosys-export'!A328</f>
        <v>2019</v>
      </c>
      <c r="D328" t="str">
        <f>'Groups-From-Konosys-export'!E328</f>
        <v>1</v>
      </c>
      <c r="E328" t="str">
        <f>'Groups-From-Konosys-export'!D328</f>
        <v>TDM101</v>
      </c>
    </row>
    <row r="329" spans="1:5" hidden="1" x14ac:dyDescent="0.25">
      <c r="A329" t="str">
        <f>'Groups-From-Konosys-export'!B329</f>
        <v>NTIC_TMSIR_T</v>
      </c>
      <c r="B329" t="str">
        <f>'Groups-From-Konosys-export'!C329</f>
        <v>TMSIR102-NTIC_TMSIR_T_2019</v>
      </c>
      <c r="C329" s="7">
        <f>'Groups-From-Konosys-export'!A329</f>
        <v>2019</v>
      </c>
      <c r="D329" t="str">
        <f>'Groups-From-Konosys-export'!E329</f>
        <v>1</v>
      </c>
      <c r="E329" t="str">
        <f>'Groups-From-Konosys-export'!D329</f>
        <v>TMSIR102</v>
      </c>
    </row>
    <row r="330" spans="1:5" hidden="1" x14ac:dyDescent="0.25">
      <c r="A330" t="str">
        <f>'Groups-From-Konosys-export'!B330</f>
        <v>NTIC_TMSIR_T</v>
      </c>
      <c r="B330" t="str">
        <f>'Groups-From-Konosys-export'!C330</f>
        <v>TMSIR102-NTIC_TMSIR_T_2019</v>
      </c>
      <c r="C330" s="7">
        <f>'Groups-From-Konosys-export'!A330</f>
        <v>2019</v>
      </c>
      <c r="D330" t="str">
        <f>'Groups-From-Konosys-export'!E330</f>
        <v>1</v>
      </c>
      <c r="E330" t="str">
        <f>'Groups-From-Konosys-export'!D330</f>
        <v>TMSIR102</v>
      </c>
    </row>
    <row r="331" spans="1:5" hidden="1" x14ac:dyDescent="0.25">
      <c r="A331" t="str">
        <f>'Groups-From-Konosys-export'!B331</f>
        <v>NTIC_TDM_TS</v>
      </c>
      <c r="B331" t="str">
        <f>'Groups-From-Konosys-export'!C331</f>
        <v>TDM103-NTIC_TDM_TS_2019</v>
      </c>
      <c r="C331" s="7">
        <f>'Groups-From-Konosys-export'!A331</f>
        <v>2019</v>
      </c>
      <c r="D331" t="str">
        <f>'Groups-From-Konosys-export'!E331</f>
        <v>1</v>
      </c>
      <c r="E331" t="str">
        <f>'Groups-From-Konosys-export'!D331</f>
        <v>TDM103</v>
      </c>
    </row>
    <row r="332" spans="1:5" hidden="1" x14ac:dyDescent="0.25">
      <c r="A332" t="str">
        <f>'Groups-From-Konosys-export'!B332</f>
        <v>NTIC_TDM_TS</v>
      </c>
      <c r="B332" t="str">
        <f>'Groups-From-Konosys-export'!C332</f>
        <v>TDM103-NTIC_TDM_TS_2019</v>
      </c>
      <c r="C332" s="7">
        <f>'Groups-From-Konosys-export'!A332</f>
        <v>2019</v>
      </c>
      <c r="D332" t="str">
        <f>'Groups-From-Konosys-export'!E332</f>
        <v>1</v>
      </c>
      <c r="E332" t="str">
        <f>'Groups-From-Konosys-export'!D332</f>
        <v>TDM103</v>
      </c>
    </row>
    <row r="333" spans="1:5" hidden="1" x14ac:dyDescent="0.25">
      <c r="A333" t="str">
        <f>'Groups-From-Konosys-export'!B333</f>
        <v>NTIC_TDI_TS</v>
      </c>
      <c r="B333" t="str">
        <f>'Groups-From-Konosys-export'!C333</f>
        <v>TDI104-NTIC_TDI_TS_2019</v>
      </c>
      <c r="C333" s="7">
        <f>'Groups-From-Konosys-export'!A333</f>
        <v>2019</v>
      </c>
      <c r="D333" t="str">
        <f>'Groups-From-Konosys-export'!E333</f>
        <v>1</v>
      </c>
      <c r="E333" t="str">
        <f>'Groups-From-Konosys-export'!D333</f>
        <v>TDI104</v>
      </c>
    </row>
    <row r="334" spans="1:5" hidden="1" x14ac:dyDescent="0.25">
      <c r="A334" t="str">
        <f>'Groups-From-Konosys-export'!B334</f>
        <v>NTIC_TRI_TS</v>
      </c>
      <c r="B334" t="str">
        <f>'Groups-From-Konosys-export'!C334</f>
        <v>TRI101-NTIC_TRI_TS_2019</v>
      </c>
      <c r="C334" s="7">
        <f>'Groups-From-Konosys-export'!A334</f>
        <v>2019</v>
      </c>
      <c r="D334" t="str">
        <f>'Groups-From-Konosys-export'!E334</f>
        <v>1</v>
      </c>
      <c r="E334" t="str">
        <f>'Groups-From-Konosys-export'!D334</f>
        <v>TRI101</v>
      </c>
    </row>
    <row r="335" spans="1:5" hidden="1" x14ac:dyDescent="0.25">
      <c r="A335" t="str">
        <f>'Groups-From-Konosys-export'!B335</f>
        <v>NTIC_TMSIR_T</v>
      </c>
      <c r="B335" t="str">
        <f>'Groups-From-Konosys-export'!C335</f>
        <v>TMSIR101-NTIC_TMSIR_T_2019</v>
      </c>
      <c r="C335" s="7">
        <f>'Groups-From-Konosys-export'!A335</f>
        <v>2019</v>
      </c>
      <c r="D335" t="str">
        <f>'Groups-From-Konosys-export'!E335</f>
        <v>1</v>
      </c>
      <c r="E335" t="str">
        <f>'Groups-From-Konosys-export'!D335</f>
        <v>TMSIR101</v>
      </c>
    </row>
    <row r="336" spans="1:5" hidden="1" x14ac:dyDescent="0.25">
      <c r="A336" t="str">
        <f>'Groups-From-Konosys-export'!B336</f>
        <v>NTIC_TMSIR_T</v>
      </c>
      <c r="B336" t="str">
        <f>'Groups-From-Konosys-export'!C336</f>
        <v>TMSIR102-NTIC_TMSIR_T_2019</v>
      </c>
      <c r="C336" s="7">
        <f>'Groups-From-Konosys-export'!A336</f>
        <v>2019</v>
      </c>
      <c r="D336" t="str">
        <f>'Groups-From-Konosys-export'!E336</f>
        <v>1</v>
      </c>
      <c r="E336" t="str">
        <f>'Groups-From-Konosys-export'!D336</f>
        <v>TMSIR102</v>
      </c>
    </row>
    <row r="337" spans="1:5" hidden="1" x14ac:dyDescent="0.25">
      <c r="A337" t="str">
        <f>'Groups-From-Konosys-export'!B337</f>
        <v>NTIC_TDI_TS</v>
      </c>
      <c r="B337" t="str">
        <f>'Groups-From-Konosys-export'!C337</f>
        <v>TDI101-NTIC_TDI_TS_2019</v>
      </c>
      <c r="C337" s="7">
        <f>'Groups-From-Konosys-export'!A337</f>
        <v>2019</v>
      </c>
      <c r="D337" t="str">
        <f>'Groups-From-Konosys-export'!E337</f>
        <v>1</v>
      </c>
      <c r="E337" t="str">
        <f>'Groups-From-Konosys-export'!D337</f>
        <v>TDI101</v>
      </c>
    </row>
    <row r="338" spans="1:5" hidden="1" x14ac:dyDescent="0.25">
      <c r="A338" t="str">
        <f>'Groups-From-Konosys-export'!B338</f>
        <v>NTIC_TMSIR_T</v>
      </c>
      <c r="B338" t="str">
        <f>'Groups-From-Konosys-export'!C338</f>
        <v>TMSIR101-NTIC_TMSIR_T_2019</v>
      </c>
      <c r="C338" s="7">
        <f>'Groups-From-Konosys-export'!A338</f>
        <v>2019</v>
      </c>
      <c r="D338" t="str">
        <f>'Groups-From-Konosys-export'!E338</f>
        <v>1</v>
      </c>
      <c r="E338" t="str">
        <f>'Groups-From-Konosys-export'!D338</f>
        <v>TMSIR101</v>
      </c>
    </row>
    <row r="339" spans="1:5" hidden="1" x14ac:dyDescent="0.25">
      <c r="A339" t="str">
        <f>'Groups-From-Konosys-export'!B339</f>
        <v>NTIC_TDI_TS</v>
      </c>
      <c r="B339" t="str">
        <f>'Groups-From-Konosys-export'!C339</f>
        <v>TDI102-NTIC_TDI_TS_2019</v>
      </c>
      <c r="C339" s="7">
        <f>'Groups-From-Konosys-export'!A339</f>
        <v>2019</v>
      </c>
      <c r="D339" t="str">
        <f>'Groups-From-Konosys-export'!E339</f>
        <v>1</v>
      </c>
      <c r="E339" t="str">
        <f>'Groups-From-Konosys-export'!D339</f>
        <v>TDI102</v>
      </c>
    </row>
    <row r="340" spans="1:5" hidden="1" x14ac:dyDescent="0.25">
      <c r="A340" t="str">
        <f>'Groups-From-Konosys-export'!B340</f>
        <v>NTIC_TMSIR_T</v>
      </c>
      <c r="B340" t="str">
        <f>'Groups-From-Konosys-export'!C340</f>
        <v>TMSIR102-NTIC_TMSIR_T_2019</v>
      </c>
      <c r="C340" s="7">
        <f>'Groups-From-Konosys-export'!A340</f>
        <v>2019</v>
      </c>
      <c r="D340" t="str">
        <f>'Groups-From-Konosys-export'!E340</f>
        <v>1</v>
      </c>
      <c r="E340" t="str">
        <f>'Groups-From-Konosys-export'!D340</f>
        <v>TMSIR102</v>
      </c>
    </row>
    <row r="341" spans="1:5" hidden="1" x14ac:dyDescent="0.25">
      <c r="A341" t="str">
        <f>'Groups-From-Konosys-export'!B341</f>
        <v>NTIC_TRI_TS</v>
      </c>
      <c r="B341" t="str">
        <f>'Groups-From-Konosys-export'!C341</f>
        <v>TRI102-NTIC_TRI_TS_2019</v>
      </c>
      <c r="C341" s="7">
        <f>'Groups-From-Konosys-export'!A341</f>
        <v>2019</v>
      </c>
      <c r="D341" t="str">
        <f>'Groups-From-Konosys-export'!E341</f>
        <v>1</v>
      </c>
      <c r="E341" t="str">
        <f>'Groups-From-Konosys-export'!D341</f>
        <v>TRI102</v>
      </c>
    </row>
    <row r="342" spans="1:5" hidden="1" x14ac:dyDescent="0.25">
      <c r="A342" t="str">
        <f>'Groups-From-Konosys-export'!B342</f>
        <v>NTIC_TRI_TS</v>
      </c>
      <c r="B342" t="str">
        <f>'Groups-From-Konosys-export'!C342</f>
        <v>TRI102-NTIC_TRI_TS_2019</v>
      </c>
      <c r="C342" s="7">
        <f>'Groups-From-Konosys-export'!A342</f>
        <v>2019</v>
      </c>
      <c r="D342" t="str">
        <f>'Groups-From-Konosys-export'!E342</f>
        <v>1</v>
      </c>
      <c r="E342" t="str">
        <f>'Groups-From-Konosys-export'!D342</f>
        <v>TRI102</v>
      </c>
    </row>
    <row r="343" spans="1:5" hidden="1" x14ac:dyDescent="0.25">
      <c r="A343" t="str">
        <f>'Groups-From-Konosys-export'!B343</f>
        <v>NTIC_TMSIR_T</v>
      </c>
      <c r="B343" t="str">
        <f>'Groups-From-Konosys-export'!C343</f>
        <v>TMSIR103-NTIC_TMSIR_T_2019</v>
      </c>
      <c r="C343" s="7">
        <f>'Groups-From-Konosys-export'!A343</f>
        <v>2019</v>
      </c>
      <c r="D343" t="str">
        <f>'Groups-From-Konosys-export'!E343</f>
        <v>1</v>
      </c>
      <c r="E343" t="str">
        <f>'Groups-From-Konosys-export'!D343</f>
        <v>TMSIR103</v>
      </c>
    </row>
    <row r="344" spans="1:5" hidden="1" x14ac:dyDescent="0.25">
      <c r="A344" t="str">
        <f>'Groups-From-Konosys-export'!B344</f>
        <v>NTIC_TMSIR_T</v>
      </c>
      <c r="B344" t="str">
        <f>'Groups-From-Konosys-export'!C344</f>
        <v>TMSIR103-NTIC_TMSIR_T_2019</v>
      </c>
      <c r="C344" s="7">
        <f>'Groups-From-Konosys-export'!A344</f>
        <v>2019</v>
      </c>
      <c r="D344" t="str">
        <f>'Groups-From-Konosys-export'!E344</f>
        <v>1</v>
      </c>
      <c r="E344" t="str">
        <f>'Groups-From-Konosys-export'!D344</f>
        <v>TMSIR103</v>
      </c>
    </row>
    <row r="345" spans="1:5" hidden="1" x14ac:dyDescent="0.25">
      <c r="A345" t="str">
        <f>'Groups-From-Konosys-export'!B345</f>
        <v>NTIC_TMSIR_T</v>
      </c>
      <c r="B345" t="str">
        <f>'Groups-From-Konosys-export'!C345</f>
        <v>TMSIR102-NTIC_TMSIR_T_2019</v>
      </c>
      <c r="C345" s="7">
        <f>'Groups-From-Konosys-export'!A345</f>
        <v>2019</v>
      </c>
      <c r="D345" t="str">
        <f>'Groups-From-Konosys-export'!E345</f>
        <v>1</v>
      </c>
      <c r="E345" t="str">
        <f>'Groups-From-Konosys-export'!D345</f>
        <v>TMSIR102</v>
      </c>
    </row>
    <row r="346" spans="1:5" hidden="1" x14ac:dyDescent="0.25">
      <c r="A346" t="str">
        <f>'Groups-From-Konosys-export'!B346</f>
        <v>NTIC_TMSIR_T</v>
      </c>
      <c r="B346" t="str">
        <f>'Groups-From-Konosys-export'!C346</f>
        <v>TMSIR102-NTIC_TMSIR_T_2019</v>
      </c>
      <c r="C346" s="7">
        <f>'Groups-From-Konosys-export'!A346</f>
        <v>2019</v>
      </c>
      <c r="D346" t="str">
        <f>'Groups-From-Konosys-export'!E346</f>
        <v>1</v>
      </c>
      <c r="E346" t="str">
        <f>'Groups-From-Konosys-export'!D346</f>
        <v>TMSIR102</v>
      </c>
    </row>
    <row r="347" spans="1:5" hidden="1" x14ac:dyDescent="0.25">
      <c r="A347" t="str">
        <f>'Groups-From-Konosys-export'!B347</f>
        <v>NTIC_TDM_TS</v>
      </c>
      <c r="B347" t="str">
        <f>'Groups-From-Konosys-export'!C347</f>
        <v>TDM101-NTIC_TDM_TS_2019</v>
      </c>
      <c r="C347" s="7">
        <f>'Groups-From-Konosys-export'!A347</f>
        <v>2019</v>
      </c>
      <c r="D347" t="str">
        <f>'Groups-From-Konosys-export'!E347</f>
        <v>1</v>
      </c>
      <c r="E347" t="str">
        <f>'Groups-From-Konosys-export'!D347</f>
        <v>TDM101</v>
      </c>
    </row>
    <row r="348" spans="1:5" hidden="1" x14ac:dyDescent="0.25">
      <c r="A348" t="str">
        <f>'Groups-From-Konosys-export'!B348</f>
        <v>NTIC_TDI_TS</v>
      </c>
      <c r="B348" t="str">
        <f>'Groups-From-Konosys-export'!C348</f>
        <v>TDI103-NTIC_TDI_TS_2019</v>
      </c>
      <c r="C348" s="7">
        <f>'Groups-From-Konosys-export'!A348</f>
        <v>2019</v>
      </c>
      <c r="D348" t="str">
        <f>'Groups-From-Konosys-export'!E348</f>
        <v>1</v>
      </c>
      <c r="E348" t="str">
        <f>'Groups-From-Konosys-export'!D348</f>
        <v>TDI103</v>
      </c>
    </row>
    <row r="349" spans="1:5" hidden="1" x14ac:dyDescent="0.25">
      <c r="A349" t="str">
        <f>'Groups-From-Konosys-export'!B349</f>
        <v>NTIC_TDI_TS</v>
      </c>
      <c r="B349" t="str">
        <f>'Groups-From-Konosys-export'!C349</f>
        <v>TDI102-NTIC_TDI_TS_2019</v>
      </c>
      <c r="C349" s="7">
        <f>'Groups-From-Konosys-export'!A349</f>
        <v>2019</v>
      </c>
      <c r="D349" t="str">
        <f>'Groups-From-Konosys-export'!E349</f>
        <v>1</v>
      </c>
      <c r="E349" t="str">
        <f>'Groups-From-Konosys-export'!D349</f>
        <v>TDI102</v>
      </c>
    </row>
    <row r="350" spans="1:5" hidden="1" x14ac:dyDescent="0.25">
      <c r="A350" t="str">
        <f>'Groups-From-Konosys-export'!B350</f>
        <v>NTIC_TDM_TS</v>
      </c>
      <c r="B350" t="str">
        <f>'Groups-From-Konosys-export'!C350</f>
        <v>TDM102-NTIC_TDM_TS_2019</v>
      </c>
      <c r="C350" s="7">
        <f>'Groups-From-Konosys-export'!A350</f>
        <v>2019</v>
      </c>
      <c r="D350" t="str">
        <f>'Groups-From-Konosys-export'!E350</f>
        <v>1</v>
      </c>
      <c r="E350" t="str">
        <f>'Groups-From-Konosys-export'!D350</f>
        <v>TDM102</v>
      </c>
    </row>
    <row r="351" spans="1:5" hidden="1" x14ac:dyDescent="0.25">
      <c r="A351" t="str">
        <f>'Groups-From-Konosys-export'!B351</f>
        <v>NTIC_TMSIR_T</v>
      </c>
      <c r="B351" t="str">
        <f>'Groups-From-Konosys-export'!C351</f>
        <v>TMSIR101-NTIC_TMSIR_T_2019</v>
      </c>
      <c r="C351" s="7">
        <f>'Groups-From-Konosys-export'!A351</f>
        <v>2019</v>
      </c>
      <c r="D351" t="str">
        <f>'Groups-From-Konosys-export'!E351</f>
        <v>1</v>
      </c>
      <c r="E351" t="str">
        <f>'Groups-From-Konosys-export'!D351</f>
        <v>TMSIR101</v>
      </c>
    </row>
    <row r="352" spans="1:5" hidden="1" x14ac:dyDescent="0.25">
      <c r="A352" t="str">
        <f>'Groups-From-Konosys-export'!B352</f>
        <v>NTIC_TMSIR_T</v>
      </c>
      <c r="B352" t="str">
        <f>'Groups-From-Konosys-export'!C352</f>
        <v>TMSIR101-NTIC_TMSIR_T_2019</v>
      </c>
      <c r="C352" s="7">
        <f>'Groups-From-Konosys-export'!A352</f>
        <v>2019</v>
      </c>
      <c r="D352" t="str">
        <f>'Groups-From-Konosys-export'!E352</f>
        <v>1</v>
      </c>
      <c r="E352" t="str">
        <f>'Groups-From-Konosys-export'!D352</f>
        <v>TMSIR101</v>
      </c>
    </row>
    <row r="353" spans="1:5" hidden="1" x14ac:dyDescent="0.25">
      <c r="A353" t="str">
        <f>'Groups-From-Konosys-export'!B353</f>
        <v>NTIC_TRI_TS</v>
      </c>
      <c r="B353" t="str">
        <f>'Groups-From-Konosys-export'!C353</f>
        <v>TRI105-NTIC_TRI_TS_2019</v>
      </c>
      <c r="C353" s="7">
        <f>'Groups-From-Konosys-export'!A353</f>
        <v>2019</v>
      </c>
      <c r="D353" t="str">
        <f>'Groups-From-Konosys-export'!E353</f>
        <v>1</v>
      </c>
      <c r="E353" t="str">
        <f>'Groups-From-Konosys-export'!D353</f>
        <v>TRI105</v>
      </c>
    </row>
    <row r="354" spans="1:5" hidden="1" x14ac:dyDescent="0.25">
      <c r="A354" t="str">
        <f>'Groups-From-Konosys-export'!B354</f>
        <v>NTIC_TRI_TS</v>
      </c>
      <c r="B354" t="str">
        <f>'Groups-From-Konosys-export'!C354</f>
        <v>TRI105-NTIC_TRI_TS_2019</v>
      </c>
      <c r="C354" s="7">
        <f>'Groups-From-Konosys-export'!A354</f>
        <v>2019</v>
      </c>
      <c r="D354" t="str">
        <f>'Groups-From-Konosys-export'!E354</f>
        <v>1</v>
      </c>
      <c r="E354" t="str">
        <f>'Groups-From-Konosys-export'!D354</f>
        <v>TRI105</v>
      </c>
    </row>
    <row r="355" spans="1:5" hidden="1" x14ac:dyDescent="0.25">
      <c r="A355" t="str">
        <f>'Groups-From-Konosys-export'!B355</f>
        <v>NTIC_TMSIR_T</v>
      </c>
      <c r="B355" t="str">
        <f>'Groups-From-Konosys-export'!C355</f>
        <v>TMSIR101-NTIC_TMSIR_T_2019</v>
      </c>
      <c r="C355" s="7">
        <f>'Groups-From-Konosys-export'!A355</f>
        <v>2019</v>
      </c>
      <c r="D355" t="str">
        <f>'Groups-From-Konosys-export'!E355</f>
        <v>1</v>
      </c>
      <c r="E355" t="str">
        <f>'Groups-From-Konosys-export'!D355</f>
        <v>TMSIR101</v>
      </c>
    </row>
    <row r="356" spans="1:5" hidden="1" x14ac:dyDescent="0.25">
      <c r="A356" t="str">
        <f>'Groups-From-Konosys-export'!B356</f>
        <v>NTIC_TDM_TS</v>
      </c>
      <c r="B356" t="str">
        <f>'Groups-From-Konosys-export'!C356</f>
        <v>TDM101-NTIC_TDM_TS_2019</v>
      </c>
      <c r="C356" s="7">
        <f>'Groups-From-Konosys-export'!A356</f>
        <v>2019</v>
      </c>
      <c r="D356" t="str">
        <f>'Groups-From-Konosys-export'!E356</f>
        <v>1</v>
      </c>
      <c r="E356" t="str">
        <f>'Groups-From-Konosys-export'!D356</f>
        <v>TDM101</v>
      </c>
    </row>
    <row r="357" spans="1:5" hidden="1" x14ac:dyDescent="0.25">
      <c r="A357" t="str">
        <f>'Groups-From-Konosys-export'!B357</f>
        <v>NTIC_TDM_TS</v>
      </c>
      <c r="B357" t="str">
        <f>'Groups-From-Konosys-export'!C357</f>
        <v>TDM103-NTIC_TDM_TS_2019</v>
      </c>
      <c r="C357" s="7">
        <f>'Groups-From-Konosys-export'!A357</f>
        <v>2019</v>
      </c>
      <c r="D357" t="str">
        <f>'Groups-From-Konosys-export'!E357</f>
        <v>1</v>
      </c>
      <c r="E357" t="str">
        <f>'Groups-From-Konosys-export'!D357</f>
        <v>TDM103</v>
      </c>
    </row>
    <row r="358" spans="1:5" hidden="1" x14ac:dyDescent="0.25">
      <c r="A358" t="str">
        <f>'Groups-From-Konosys-export'!B358</f>
        <v>NTIC_TRI_TS</v>
      </c>
      <c r="B358" t="str">
        <f>'Groups-From-Konosys-export'!C358</f>
        <v>TRI105-NTIC_TRI_TS_2019</v>
      </c>
      <c r="C358" s="7">
        <f>'Groups-From-Konosys-export'!A358</f>
        <v>2019</v>
      </c>
      <c r="D358" t="str">
        <f>'Groups-From-Konosys-export'!E358</f>
        <v>1</v>
      </c>
      <c r="E358" t="str">
        <f>'Groups-From-Konosys-export'!D358</f>
        <v>TRI105</v>
      </c>
    </row>
    <row r="359" spans="1:5" hidden="1" x14ac:dyDescent="0.25">
      <c r="A359" t="str">
        <f>'Groups-From-Konosys-export'!B359</f>
        <v>NTIC_TDI_TS</v>
      </c>
      <c r="B359" t="str">
        <f>'Groups-From-Konosys-export'!C359</f>
        <v>TDI105-NTIC_TDI_TS_2019</v>
      </c>
      <c r="C359" s="7">
        <f>'Groups-From-Konosys-export'!A359</f>
        <v>2019</v>
      </c>
      <c r="D359" t="str">
        <f>'Groups-From-Konosys-export'!E359</f>
        <v>1</v>
      </c>
      <c r="E359" t="str">
        <f>'Groups-From-Konosys-export'!D359</f>
        <v>TDI105</v>
      </c>
    </row>
    <row r="360" spans="1:5" hidden="1" x14ac:dyDescent="0.25">
      <c r="A360" t="str">
        <f>'Groups-From-Konosys-export'!B360</f>
        <v>NTIC_TMSIR_T</v>
      </c>
      <c r="B360" t="str">
        <f>'Groups-From-Konosys-export'!C360</f>
        <v>TMSIR101-NTIC_TMSIR_T_2019</v>
      </c>
      <c r="C360" s="7">
        <f>'Groups-From-Konosys-export'!A360</f>
        <v>2019</v>
      </c>
      <c r="D360" t="str">
        <f>'Groups-From-Konosys-export'!E360</f>
        <v>1</v>
      </c>
      <c r="E360" t="str">
        <f>'Groups-From-Konosys-export'!D360</f>
        <v>TMSIR101</v>
      </c>
    </row>
    <row r="361" spans="1:5" hidden="1" x14ac:dyDescent="0.25">
      <c r="A361" t="str">
        <f>'Groups-From-Konosys-export'!B361</f>
        <v>NTIC_TMSIR_T</v>
      </c>
      <c r="B361" t="str">
        <f>'Groups-From-Konosys-export'!C361</f>
        <v>TMSIR101-NTIC_TMSIR_T_2019</v>
      </c>
      <c r="C361" s="7">
        <f>'Groups-From-Konosys-export'!A361</f>
        <v>2019</v>
      </c>
      <c r="D361" t="str">
        <f>'Groups-From-Konosys-export'!E361</f>
        <v>1</v>
      </c>
      <c r="E361" t="str">
        <f>'Groups-From-Konosys-export'!D361</f>
        <v>TMSIR101</v>
      </c>
    </row>
    <row r="362" spans="1:5" hidden="1" x14ac:dyDescent="0.25">
      <c r="A362" t="str">
        <f>'Groups-From-Konosys-export'!B362</f>
        <v>NTIC_TDI_TS</v>
      </c>
      <c r="B362" t="str">
        <f>'Groups-From-Konosys-export'!C362</f>
        <v>TDI105-NTIC_TDI_TS_2019</v>
      </c>
      <c r="C362" s="7">
        <f>'Groups-From-Konosys-export'!A362</f>
        <v>2019</v>
      </c>
      <c r="D362" t="str">
        <f>'Groups-From-Konosys-export'!E362</f>
        <v>1</v>
      </c>
      <c r="E362" t="str">
        <f>'Groups-From-Konosys-export'!D362</f>
        <v>TDI105</v>
      </c>
    </row>
    <row r="363" spans="1:5" hidden="1" x14ac:dyDescent="0.25">
      <c r="A363" t="str">
        <f>'Groups-From-Konosys-export'!B363</f>
        <v>NTIC_TRI_TS</v>
      </c>
      <c r="B363" t="str">
        <f>'Groups-From-Konosys-export'!C363</f>
        <v>TRI105-NTIC_TRI_TS_2019</v>
      </c>
      <c r="C363" s="7">
        <f>'Groups-From-Konosys-export'!A363</f>
        <v>2019</v>
      </c>
      <c r="D363" t="str">
        <f>'Groups-From-Konosys-export'!E363</f>
        <v>1</v>
      </c>
      <c r="E363" t="str">
        <f>'Groups-From-Konosys-export'!D363</f>
        <v>TRI105</v>
      </c>
    </row>
    <row r="364" spans="1:5" hidden="1" x14ac:dyDescent="0.25">
      <c r="A364" t="str">
        <f>'Groups-From-Konosys-export'!B364</f>
        <v>NTIC_TMSIR_T</v>
      </c>
      <c r="B364" t="str">
        <f>'Groups-From-Konosys-export'!C364</f>
        <v>TMSIR101-NTIC_TMSIR_T_2019</v>
      </c>
      <c r="C364" s="7">
        <f>'Groups-From-Konosys-export'!A364</f>
        <v>2019</v>
      </c>
      <c r="D364" t="str">
        <f>'Groups-From-Konosys-export'!E364</f>
        <v>1</v>
      </c>
      <c r="E364" t="str">
        <f>'Groups-From-Konosys-export'!D364</f>
        <v>TMSIR101</v>
      </c>
    </row>
    <row r="365" spans="1:5" hidden="1" x14ac:dyDescent="0.25">
      <c r="A365" t="str">
        <f>'Groups-From-Konosys-export'!B365</f>
        <v>NTIC_TDI_TS</v>
      </c>
      <c r="B365" t="str">
        <f>'Groups-From-Konosys-export'!C365</f>
        <v>TDI102-NTIC_TDI_TS_2019</v>
      </c>
      <c r="C365" s="7">
        <f>'Groups-From-Konosys-export'!A365</f>
        <v>2019</v>
      </c>
      <c r="D365" t="str">
        <f>'Groups-From-Konosys-export'!E365</f>
        <v>1</v>
      </c>
      <c r="E365" t="str">
        <f>'Groups-From-Konosys-export'!D365</f>
        <v>TDI102</v>
      </c>
    </row>
    <row r="366" spans="1:5" hidden="1" x14ac:dyDescent="0.25">
      <c r="A366" t="str">
        <f>'Groups-From-Konosys-export'!B366</f>
        <v>NTIC_TRI_TS</v>
      </c>
      <c r="B366" t="str">
        <f>'Groups-From-Konosys-export'!C366</f>
        <v>TRI101-NTIC_TRI_TS_2019</v>
      </c>
      <c r="C366" s="7">
        <f>'Groups-From-Konosys-export'!A366</f>
        <v>2019</v>
      </c>
      <c r="D366" t="str">
        <f>'Groups-From-Konosys-export'!E366</f>
        <v>1</v>
      </c>
      <c r="E366" t="str">
        <f>'Groups-From-Konosys-export'!D366</f>
        <v>TRI101</v>
      </c>
    </row>
    <row r="367" spans="1:5" hidden="1" x14ac:dyDescent="0.25">
      <c r="A367" t="str">
        <f>'Groups-From-Konosys-export'!B367</f>
        <v>NTIC_TDM_TS</v>
      </c>
      <c r="B367" t="str">
        <f>'Groups-From-Konosys-export'!C367</f>
        <v>TDM102-NTIC_TDM_TS_2019</v>
      </c>
      <c r="C367" s="7">
        <f>'Groups-From-Konosys-export'!A367</f>
        <v>2019</v>
      </c>
      <c r="D367" t="str">
        <f>'Groups-From-Konosys-export'!E367</f>
        <v>1</v>
      </c>
      <c r="E367" t="str">
        <f>'Groups-From-Konosys-export'!D367</f>
        <v>TDM102</v>
      </c>
    </row>
    <row r="368" spans="1:5" hidden="1" x14ac:dyDescent="0.25">
      <c r="A368" t="str">
        <f>'Groups-From-Konosys-export'!B368</f>
        <v>AG_INFO_TS</v>
      </c>
      <c r="B368" t="str">
        <f>'Groups-From-Konosys-export'!C368</f>
        <v>INFO101-AG_INFO_TS_2019</v>
      </c>
      <c r="C368" s="7">
        <f>'Groups-From-Konosys-export'!A368</f>
        <v>2019</v>
      </c>
      <c r="D368" t="str">
        <f>'Groups-From-Konosys-export'!E368</f>
        <v>1</v>
      </c>
      <c r="E368" t="str">
        <f>'Groups-From-Konosys-export'!D368</f>
        <v>INFO101</v>
      </c>
    </row>
    <row r="369" spans="1:5" hidden="1" x14ac:dyDescent="0.25">
      <c r="A369" t="str">
        <f>'Groups-From-Konosys-export'!B369</f>
        <v>NTIC_TDM_TS</v>
      </c>
      <c r="B369" t="str">
        <f>'Groups-From-Konosys-export'!C369</f>
        <v>TDM103-NTIC_TDM_TS_2019</v>
      </c>
      <c r="C369" s="7">
        <f>'Groups-From-Konosys-export'!A369</f>
        <v>2019</v>
      </c>
      <c r="D369" t="str">
        <f>'Groups-From-Konosys-export'!E369</f>
        <v>1</v>
      </c>
      <c r="E369" t="str">
        <f>'Groups-From-Konosys-export'!D369</f>
        <v>TDM103</v>
      </c>
    </row>
    <row r="370" spans="1:5" hidden="1" x14ac:dyDescent="0.25">
      <c r="A370" t="str">
        <f>'Groups-From-Konosys-export'!B370</f>
        <v>NTIC_TMSIR_T</v>
      </c>
      <c r="B370" t="str">
        <f>'Groups-From-Konosys-export'!C370</f>
        <v>TMSIR102-NTIC_TMSIR_T_2019</v>
      </c>
      <c r="C370" s="7">
        <f>'Groups-From-Konosys-export'!A370</f>
        <v>2019</v>
      </c>
      <c r="D370" t="str">
        <f>'Groups-From-Konosys-export'!E370</f>
        <v>1</v>
      </c>
      <c r="E370" t="str">
        <f>'Groups-From-Konosys-export'!D370</f>
        <v>TMSIR102</v>
      </c>
    </row>
    <row r="371" spans="1:5" hidden="1" x14ac:dyDescent="0.25">
      <c r="A371" t="str">
        <f>'Groups-From-Konosys-export'!B371</f>
        <v>NTIC_TMSIR_T</v>
      </c>
      <c r="B371" t="str">
        <f>'Groups-From-Konosys-export'!C371</f>
        <v>TMSIR102-NTIC_TMSIR_T_2019</v>
      </c>
      <c r="C371" s="7">
        <f>'Groups-From-Konosys-export'!A371</f>
        <v>2019</v>
      </c>
      <c r="D371" t="str">
        <f>'Groups-From-Konosys-export'!E371</f>
        <v>1</v>
      </c>
      <c r="E371" t="str">
        <f>'Groups-From-Konosys-export'!D371</f>
        <v>TMSIR102</v>
      </c>
    </row>
    <row r="372" spans="1:5" hidden="1" x14ac:dyDescent="0.25">
      <c r="A372" t="str">
        <f>'Groups-From-Konosys-export'!B372</f>
        <v>NTIC_TMSIR_T</v>
      </c>
      <c r="B372" t="str">
        <f>'Groups-From-Konosys-export'!C372</f>
        <v>TMSIR103-NTIC_TMSIR_T_2019</v>
      </c>
      <c r="C372" s="7">
        <f>'Groups-From-Konosys-export'!A372</f>
        <v>2019</v>
      </c>
      <c r="D372" t="str">
        <f>'Groups-From-Konosys-export'!E372</f>
        <v>1</v>
      </c>
      <c r="E372" t="str">
        <f>'Groups-From-Konosys-export'!D372</f>
        <v>TMSIR103</v>
      </c>
    </row>
    <row r="373" spans="1:5" hidden="1" x14ac:dyDescent="0.25">
      <c r="A373" t="str">
        <f>'Groups-From-Konosys-export'!B373</f>
        <v>NTIC_TDI_TS</v>
      </c>
      <c r="B373" t="str">
        <f>'Groups-From-Konosys-export'!C373</f>
        <v>TDI105-NTIC_TDI_TS_2019</v>
      </c>
      <c r="C373" s="7">
        <f>'Groups-From-Konosys-export'!A373</f>
        <v>2019</v>
      </c>
      <c r="D373" t="str">
        <f>'Groups-From-Konosys-export'!E373</f>
        <v>1</v>
      </c>
      <c r="E373" t="str">
        <f>'Groups-From-Konosys-export'!D373</f>
        <v>TDI105</v>
      </c>
    </row>
    <row r="374" spans="1:5" hidden="1" x14ac:dyDescent="0.25">
      <c r="A374" t="str">
        <f>'Groups-From-Konosys-export'!B374</f>
        <v>NTIC_TMSIR_T</v>
      </c>
      <c r="B374" t="str">
        <f>'Groups-From-Konosys-export'!C374</f>
        <v>TMSIR102-NTIC_TMSIR_T_2019</v>
      </c>
      <c r="C374" s="7">
        <f>'Groups-From-Konosys-export'!A374</f>
        <v>2019</v>
      </c>
      <c r="D374" t="str">
        <f>'Groups-From-Konosys-export'!E374</f>
        <v>1</v>
      </c>
      <c r="E374" t="str">
        <f>'Groups-From-Konosys-export'!D374</f>
        <v>TMSIR102</v>
      </c>
    </row>
    <row r="375" spans="1:5" hidden="1" x14ac:dyDescent="0.25">
      <c r="A375" t="str">
        <f>'Groups-From-Konosys-export'!B375</f>
        <v>NTIC_TRI_TS</v>
      </c>
      <c r="B375" t="str">
        <f>'Groups-From-Konosys-export'!C375</f>
        <v>TRI104-NTIC_TRI_TS_2019</v>
      </c>
      <c r="C375" s="7">
        <f>'Groups-From-Konosys-export'!A375</f>
        <v>2019</v>
      </c>
      <c r="D375" t="str">
        <f>'Groups-From-Konosys-export'!E375</f>
        <v>1</v>
      </c>
      <c r="E375" t="str">
        <f>'Groups-From-Konosys-export'!D375</f>
        <v>TRI104</v>
      </c>
    </row>
    <row r="376" spans="1:5" hidden="1" x14ac:dyDescent="0.25">
      <c r="A376" t="str">
        <f>'Groups-From-Konosys-export'!B376</f>
        <v>AG_INFO_TS</v>
      </c>
      <c r="B376" t="str">
        <f>'Groups-From-Konosys-export'!C376</f>
        <v>INFO101-AG_INFO_TS_2019</v>
      </c>
      <c r="C376" s="7">
        <f>'Groups-From-Konosys-export'!A376</f>
        <v>2019</v>
      </c>
      <c r="D376" t="str">
        <f>'Groups-From-Konosys-export'!E376</f>
        <v>1</v>
      </c>
      <c r="E376" t="str">
        <f>'Groups-From-Konosys-export'!D376</f>
        <v>INFO101</v>
      </c>
    </row>
    <row r="377" spans="1:5" hidden="1" x14ac:dyDescent="0.25">
      <c r="A377" t="str">
        <f>'Groups-From-Konosys-export'!B377</f>
        <v>NTIC_TRI_TS</v>
      </c>
      <c r="B377" t="str">
        <f>'Groups-From-Konosys-export'!C377</f>
        <v>TRI105-NTIC_TRI_TS_2019</v>
      </c>
      <c r="C377" s="7">
        <f>'Groups-From-Konosys-export'!A377</f>
        <v>2019</v>
      </c>
      <c r="D377" t="str">
        <f>'Groups-From-Konosys-export'!E377</f>
        <v>1</v>
      </c>
      <c r="E377" t="str">
        <f>'Groups-From-Konosys-export'!D377</f>
        <v>TRI105</v>
      </c>
    </row>
    <row r="378" spans="1:5" hidden="1" x14ac:dyDescent="0.25">
      <c r="A378" t="str">
        <f>'Groups-From-Konosys-export'!B378</f>
        <v>NTIC_TRI_TS</v>
      </c>
      <c r="B378" t="str">
        <f>'Groups-From-Konosys-export'!C378</f>
        <v>TRI103-NTIC_TRI_TS_2019</v>
      </c>
      <c r="C378" s="7">
        <f>'Groups-From-Konosys-export'!A378</f>
        <v>2019</v>
      </c>
      <c r="D378" t="str">
        <f>'Groups-From-Konosys-export'!E378</f>
        <v>1</v>
      </c>
      <c r="E378" t="str">
        <f>'Groups-From-Konosys-export'!D378</f>
        <v>TRI103</v>
      </c>
    </row>
    <row r="379" spans="1:5" hidden="1" x14ac:dyDescent="0.25">
      <c r="A379" t="str">
        <f>'Groups-From-Konosys-export'!B379</f>
        <v>NTIC_TDM_TS</v>
      </c>
      <c r="B379" t="str">
        <f>'Groups-From-Konosys-export'!C379</f>
        <v>TDM101-NTIC_TDM_TS_2019</v>
      </c>
      <c r="C379" s="7">
        <f>'Groups-From-Konosys-export'!A379</f>
        <v>2019</v>
      </c>
      <c r="D379" t="str">
        <f>'Groups-From-Konosys-export'!E379</f>
        <v>1</v>
      </c>
      <c r="E379" t="str">
        <f>'Groups-From-Konosys-export'!D379</f>
        <v>TDM101</v>
      </c>
    </row>
    <row r="380" spans="1:5" hidden="1" x14ac:dyDescent="0.25">
      <c r="A380" t="str">
        <f>'Groups-From-Konosys-export'!B380</f>
        <v>NTIC_TDI_TS</v>
      </c>
      <c r="B380" t="str">
        <f>'Groups-From-Konosys-export'!C380</f>
        <v>TDI105-NTIC_TDI_TS_2019</v>
      </c>
      <c r="C380" s="7">
        <f>'Groups-From-Konosys-export'!A380</f>
        <v>2019</v>
      </c>
      <c r="D380" t="str">
        <f>'Groups-From-Konosys-export'!E380</f>
        <v>1</v>
      </c>
      <c r="E380" t="str">
        <f>'Groups-From-Konosys-export'!D380</f>
        <v>TDI105</v>
      </c>
    </row>
    <row r="381" spans="1:5" hidden="1" x14ac:dyDescent="0.25">
      <c r="A381" t="str">
        <f>'Groups-From-Konosys-export'!B381</f>
        <v>NTIC_TRI_TS</v>
      </c>
      <c r="B381" t="str">
        <f>'Groups-From-Konosys-export'!C381</f>
        <v>TRI107-NTIC_TRI_TS_2019</v>
      </c>
      <c r="C381" s="7">
        <f>'Groups-From-Konosys-export'!A381</f>
        <v>2019</v>
      </c>
      <c r="D381" t="str">
        <f>'Groups-From-Konosys-export'!E381</f>
        <v>1</v>
      </c>
      <c r="E381" t="str">
        <f>'Groups-From-Konosys-export'!D381</f>
        <v>TRI107</v>
      </c>
    </row>
    <row r="382" spans="1:5" hidden="1" x14ac:dyDescent="0.25">
      <c r="A382" t="str">
        <f>'Groups-From-Konosys-export'!B382</f>
        <v>NTIC_TRI_TS</v>
      </c>
      <c r="B382" t="str">
        <f>'Groups-From-Konosys-export'!C382</f>
        <v>TRI103-NTIC_TRI_TS_2019</v>
      </c>
      <c r="C382" s="7">
        <f>'Groups-From-Konosys-export'!A382</f>
        <v>2019</v>
      </c>
      <c r="D382" t="str">
        <f>'Groups-From-Konosys-export'!E382</f>
        <v>1</v>
      </c>
      <c r="E382" t="str">
        <f>'Groups-From-Konosys-export'!D382</f>
        <v>TRI103</v>
      </c>
    </row>
    <row r="383" spans="1:5" hidden="1" x14ac:dyDescent="0.25">
      <c r="A383" t="str">
        <f>'Groups-From-Konosys-export'!B383</f>
        <v>NTIC_TRI_TS</v>
      </c>
      <c r="B383" t="str">
        <f>'Groups-From-Konosys-export'!C383</f>
        <v>TRI107-NTIC_TRI_TS_2019</v>
      </c>
      <c r="C383" s="7">
        <f>'Groups-From-Konosys-export'!A383</f>
        <v>2019</v>
      </c>
      <c r="D383" t="str">
        <f>'Groups-From-Konosys-export'!E383</f>
        <v>1</v>
      </c>
      <c r="E383" t="str">
        <f>'Groups-From-Konosys-export'!D383</f>
        <v>TRI107</v>
      </c>
    </row>
    <row r="384" spans="1:5" hidden="1" x14ac:dyDescent="0.25">
      <c r="A384" t="str">
        <f>'Groups-From-Konosys-export'!B384</f>
        <v>NTIC_TMSIR_T</v>
      </c>
      <c r="B384" t="str">
        <f>'Groups-From-Konosys-export'!C384</f>
        <v>TMSIR103-NTIC_TMSIR_T_2019</v>
      </c>
      <c r="C384" s="7">
        <f>'Groups-From-Konosys-export'!A384</f>
        <v>2019</v>
      </c>
      <c r="D384" t="str">
        <f>'Groups-From-Konosys-export'!E384</f>
        <v>1</v>
      </c>
      <c r="E384" t="str">
        <f>'Groups-From-Konosys-export'!D384</f>
        <v>TMSIR103</v>
      </c>
    </row>
    <row r="385" spans="1:5" hidden="1" x14ac:dyDescent="0.25">
      <c r="A385" t="str">
        <f>'Groups-From-Konosys-export'!B385</f>
        <v>NTIC_TMSIR_T</v>
      </c>
      <c r="B385" t="str">
        <f>'Groups-From-Konosys-export'!C385</f>
        <v>TMSIR103-NTIC_TMSIR_T_2019</v>
      </c>
      <c r="C385" s="7">
        <f>'Groups-From-Konosys-export'!A385</f>
        <v>2019</v>
      </c>
      <c r="D385" t="str">
        <f>'Groups-From-Konosys-export'!E385</f>
        <v>1</v>
      </c>
      <c r="E385" t="str">
        <f>'Groups-From-Konosys-export'!D385</f>
        <v>TMSIR103</v>
      </c>
    </row>
    <row r="386" spans="1:5" hidden="1" x14ac:dyDescent="0.25">
      <c r="A386" t="str">
        <f>'Groups-From-Konosys-export'!B386</f>
        <v>NTIC_TRI_TS</v>
      </c>
      <c r="B386" t="str">
        <f>'Groups-From-Konosys-export'!C386</f>
        <v>TRI107-NTIC_TRI_TS_2019</v>
      </c>
      <c r="C386" s="7">
        <f>'Groups-From-Konosys-export'!A386</f>
        <v>2019</v>
      </c>
      <c r="D386" t="str">
        <f>'Groups-From-Konosys-export'!E386</f>
        <v>1</v>
      </c>
      <c r="E386" t="str">
        <f>'Groups-From-Konosys-export'!D386</f>
        <v>TRI107</v>
      </c>
    </row>
    <row r="387" spans="1:5" hidden="1" x14ac:dyDescent="0.25">
      <c r="A387" t="str">
        <f>'Groups-From-Konosys-export'!B387</f>
        <v>NTIC_TRI_TS</v>
      </c>
      <c r="B387" t="str">
        <f>'Groups-From-Konosys-export'!C387</f>
        <v>TRI104-NTIC_TRI_TS_2019</v>
      </c>
      <c r="C387" s="7">
        <f>'Groups-From-Konosys-export'!A387</f>
        <v>2019</v>
      </c>
      <c r="D387" t="str">
        <f>'Groups-From-Konosys-export'!E387</f>
        <v>1</v>
      </c>
      <c r="E387" t="str">
        <f>'Groups-From-Konosys-export'!D387</f>
        <v>TRI104</v>
      </c>
    </row>
    <row r="388" spans="1:5" hidden="1" x14ac:dyDescent="0.25">
      <c r="A388" t="str">
        <f>'Groups-From-Konosys-export'!B388</f>
        <v>NTIC_TRI_TS</v>
      </c>
      <c r="B388" t="str">
        <f>'Groups-From-Konosys-export'!C388</f>
        <v>TRI101-NTIC_TRI_TS_2019</v>
      </c>
      <c r="C388" s="7">
        <f>'Groups-From-Konosys-export'!A388</f>
        <v>2019</v>
      </c>
      <c r="D388" t="str">
        <f>'Groups-From-Konosys-export'!E388</f>
        <v>1</v>
      </c>
      <c r="E388" t="str">
        <f>'Groups-From-Konosys-export'!D388</f>
        <v>TRI101</v>
      </c>
    </row>
    <row r="389" spans="1:5" hidden="1" x14ac:dyDescent="0.25">
      <c r="A389" t="str">
        <f>'Groups-From-Konosys-export'!B389</f>
        <v>NTIC_TMSIR_T</v>
      </c>
      <c r="B389" t="str">
        <f>'Groups-From-Konosys-export'!C389</f>
        <v>TMSIR102-NTIC_TMSIR_T_2019</v>
      </c>
      <c r="C389" s="7">
        <f>'Groups-From-Konosys-export'!A389</f>
        <v>2019</v>
      </c>
      <c r="D389" t="str">
        <f>'Groups-From-Konosys-export'!E389</f>
        <v>1</v>
      </c>
      <c r="E389" t="str">
        <f>'Groups-From-Konosys-export'!D389</f>
        <v>TMSIR102</v>
      </c>
    </row>
    <row r="390" spans="1:5" hidden="1" x14ac:dyDescent="0.25">
      <c r="A390" t="str">
        <f>'Groups-From-Konosys-export'!B390</f>
        <v>NTIC_TRI_TS</v>
      </c>
      <c r="B390" t="str">
        <f>'Groups-From-Konosys-export'!C390</f>
        <v>TRI101-NTIC_TRI_TS_2019</v>
      </c>
      <c r="C390" s="7">
        <f>'Groups-From-Konosys-export'!A390</f>
        <v>2019</v>
      </c>
      <c r="D390" t="str">
        <f>'Groups-From-Konosys-export'!E390</f>
        <v>1</v>
      </c>
      <c r="E390" t="str">
        <f>'Groups-From-Konosys-export'!D390</f>
        <v>TRI101</v>
      </c>
    </row>
    <row r="391" spans="1:5" x14ac:dyDescent="0.25">
      <c r="A391" t="str">
        <f>'Groups-From-Konosys-export'!B391</f>
        <v>NTIC_TRI_TS</v>
      </c>
      <c r="B391" t="str">
        <f>'Groups-From-Konosys-export'!C391</f>
        <v>TRI205-NTIC_TRI_TS_2019</v>
      </c>
      <c r="C391" s="7">
        <f>'Groups-From-Konosys-export'!A391</f>
        <v>2019</v>
      </c>
      <c r="D391" t="str">
        <f>'Groups-From-Konosys-export'!E391</f>
        <v>2</v>
      </c>
      <c r="E391" t="str">
        <f>'Groups-From-Konosys-export'!D391</f>
        <v>TRI205</v>
      </c>
    </row>
    <row r="392" spans="1:5" hidden="1" x14ac:dyDescent="0.25">
      <c r="A392" t="str">
        <f>'Groups-From-Konosys-export'!B392</f>
        <v>NTIC_TDM_TS</v>
      </c>
      <c r="B392" t="str">
        <f>'Groups-From-Konosys-export'!C392</f>
        <v>TDM101-NTIC_TDM_TS_2019</v>
      </c>
      <c r="C392" s="7">
        <f>'Groups-From-Konosys-export'!A392</f>
        <v>2019</v>
      </c>
      <c r="D392" t="str">
        <f>'Groups-From-Konosys-export'!E392</f>
        <v>1</v>
      </c>
      <c r="E392" t="str">
        <f>'Groups-From-Konosys-export'!D392</f>
        <v>TDM101</v>
      </c>
    </row>
    <row r="393" spans="1:5" x14ac:dyDescent="0.25">
      <c r="A393" t="str">
        <f>'Groups-From-Konosys-export'!B393</f>
        <v>NTIC_TDM_TS</v>
      </c>
      <c r="B393" t="str">
        <f>'Groups-From-Konosys-export'!C393</f>
        <v>TDM201-NTIC_TDM_TS_2019</v>
      </c>
      <c r="C393" s="7">
        <f>'Groups-From-Konosys-export'!A393</f>
        <v>2019</v>
      </c>
      <c r="D393" t="str">
        <f>'Groups-From-Konosys-export'!E393</f>
        <v>2</v>
      </c>
      <c r="E393" t="str">
        <f>'Groups-From-Konosys-export'!D393</f>
        <v>TDM201</v>
      </c>
    </row>
    <row r="394" spans="1:5" x14ac:dyDescent="0.25">
      <c r="A394" t="str">
        <f>'Groups-From-Konosys-export'!B394</f>
        <v>NTIC_TDM_TS</v>
      </c>
      <c r="B394" t="str">
        <f>'Groups-From-Konosys-export'!C394</f>
        <v>TDM202-NTIC_TDM_TS_2019</v>
      </c>
      <c r="C394" s="7">
        <f>'Groups-From-Konosys-export'!A394</f>
        <v>2019</v>
      </c>
      <c r="D394" t="str">
        <f>'Groups-From-Konosys-export'!E394</f>
        <v>2</v>
      </c>
      <c r="E394" t="str">
        <f>'Groups-From-Konosys-export'!D394</f>
        <v>TDM202</v>
      </c>
    </row>
    <row r="395" spans="1:5" hidden="1" x14ac:dyDescent="0.25">
      <c r="A395" t="str">
        <f>'Groups-From-Konosys-export'!B395</f>
        <v>NTIC_TDM_TS</v>
      </c>
      <c r="B395" t="str">
        <f>'Groups-From-Konosys-export'!C395</f>
        <v>TDM202-NTIC_TDM_TS_2019</v>
      </c>
      <c r="C395" s="7">
        <f>'Groups-From-Konosys-export'!A395</f>
        <v>2019</v>
      </c>
      <c r="D395" t="str">
        <f>'Groups-From-Konosys-export'!E395</f>
        <v>2</v>
      </c>
      <c r="E395" t="str">
        <f>'Groups-From-Konosys-export'!D395</f>
        <v>TDM202</v>
      </c>
    </row>
    <row r="396" spans="1:5" hidden="1" x14ac:dyDescent="0.25">
      <c r="A396" t="str">
        <f>'Groups-From-Konosys-export'!B396</f>
        <v>NTIC_TDM_TS</v>
      </c>
      <c r="B396" t="str">
        <f>'Groups-From-Konosys-export'!C396</f>
        <v>TDM202-NTIC_TDM_TS_2019</v>
      </c>
      <c r="C396" s="7">
        <f>'Groups-From-Konosys-export'!A396</f>
        <v>2019</v>
      </c>
      <c r="D396" t="str">
        <f>'Groups-From-Konosys-export'!E396</f>
        <v>2</v>
      </c>
      <c r="E396" t="str">
        <f>'Groups-From-Konosys-export'!D396</f>
        <v>TDM202</v>
      </c>
    </row>
    <row r="397" spans="1:5" hidden="1" x14ac:dyDescent="0.25">
      <c r="A397" t="str">
        <f>'Groups-From-Konosys-export'!B397</f>
        <v>NTIC_TDM_TS</v>
      </c>
      <c r="B397" t="str">
        <f>'Groups-From-Konosys-export'!C397</f>
        <v>TDM201-NTIC_TDM_TS_2019</v>
      </c>
      <c r="C397" s="7">
        <f>'Groups-From-Konosys-export'!A397</f>
        <v>2019</v>
      </c>
      <c r="D397" t="str">
        <f>'Groups-From-Konosys-export'!E397</f>
        <v>2</v>
      </c>
      <c r="E397" t="str">
        <f>'Groups-From-Konosys-export'!D397</f>
        <v>TDM201</v>
      </c>
    </row>
    <row r="398" spans="1:5" hidden="1" x14ac:dyDescent="0.25">
      <c r="A398" t="str">
        <f>'Groups-From-Konosys-export'!B398</f>
        <v>NTIC_TDI_TS</v>
      </c>
      <c r="B398" t="str">
        <f>'Groups-From-Konosys-export'!C398</f>
        <v>TDI103-NTIC_TDI_TS_2019</v>
      </c>
      <c r="C398" s="7">
        <f>'Groups-From-Konosys-export'!A398</f>
        <v>2019</v>
      </c>
      <c r="D398" t="str">
        <f>'Groups-From-Konosys-export'!E398</f>
        <v>1</v>
      </c>
      <c r="E398" t="str">
        <f>'Groups-From-Konosys-export'!D398</f>
        <v>TDI103</v>
      </c>
    </row>
    <row r="399" spans="1:5" x14ac:dyDescent="0.25">
      <c r="A399" t="str">
        <f>'Groups-From-Konosys-export'!B399</f>
        <v>NTIC_TDI_TS</v>
      </c>
      <c r="B399" t="str">
        <f>'Groups-From-Konosys-export'!C399</f>
        <v>TDI202-NTIC_TDI_TS_2019</v>
      </c>
      <c r="C399" s="7">
        <f>'Groups-From-Konosys-export'!A399</f>
        <v>2019</v>
      </c>
      <c r="D399" t="str">
        <f>'Groups-From-Konosys-export'!E399</f>
        <v>2</v>
      </c>
      <c r="E399" t="str">
        <f>'Groups-From-Konosys-export'!D399</f>
        <v>TDI202</v>
      </c>
    </row>
    <row r="400" spans="1:5" x14ac:dyDescent="0.25">
      <c r="A400" t="str">
        <f>'Groups-From-Konosys-export'!B400</f>
        <v>NTIC_TDI_TS</v>
      </c>
      <c r="B400" t="str">
        <f>'Groups-From-Konosys-export'!C400</f>
        <v>TDI201-NTIC_TDI_TS_2019</v>
      </c>
      <c r="C400" s="7">
        <f>'Groups-From-Konosys-export'!A400</f>
        <v>2019</v>
      </c>
      <c r="D400" t="str">
        <f>'Groups-From-Konosys-export'!E400</f>
        <v>2</v>
      </c>
      <c r="E400" t="str">
        <f>'Groups-From-Konosys-export'!D400</f>
        <v>TDI201</v>
      </c>
    </row>
    <row r="401" spans="1:5" x14ac:dyDescent="0.25">
      <c r="A401" t="str">
        <f>'Groups-From-Konosys-export'!B401</f>
        <v>NTIC_TDI_TS</v>
      </c>
      <c r="B401" t="str">
        <f>'Groups-From-Konosys-export'!C401</f>
        <v>TDI203-NTIC_TDI_TS_2019</v>
      </c>
      <c r="C401" s="7">
        <f>'Groups-From-Konosys-export'!A401</f>
        <v>2019</v>
      </c>
      <c r="D401" t="str">
        <f>'Groups-From-Konosys-export'!E401</f>
        <v>2</v>
      </c>
      <c r="E401" t="str">
        <f>'Groups-From-Konosys-export'!D401</f>
        <v>TDI203</v>
      </c>
    </row>
    <row r="402" spans="1:5" hidden="1" x14ac:dyDescent="0.25">
      <c r="A402" t="str">
        <f>'Groups-From-Konosys-export'!B402</f>
        <v>NTIC_TDI_TS</v>
      </c>
      <c r="B402" t="str">
        <f>'Groups-From-Konosys-export'!C402</f>
        <v>TDI202-NTIC_TDI_TS_2019</v>
      </c>
      <c r="C402" s="7">
        <f>'Groups-From-Konosys-export'!A402</f>
        <v>2019</v>
      </c>
      <c r="D402" t="str">
        <f>'Groups-From-Konosys-export'!E402</f>
        <v>2</v>
      </c>
      <c r="E402" t="str">
        <f>'Groups-From-Konosys-export'!D402</f>
        <v>TDI202</v>
      </c>
    </row>
    <row r="403" spans="1:5" hidden="1" x14ac:dyDescent="0.25">
      <c r="A403" t="str">
        <f>'Groups-From-Konosys-export'!B403</f>
        <v>NTIC_TDI_TS</v>
      </c>
      <c r="B403" t="str">
        <f>'Groups-From-Konosys-export'!C403</f>
        <v>TDI201-NTIC_TDI_TS_2019</v>
      </c>
      <c r="C403" s="7">
        <f>'Groups-From-Konosys-export'!A403</f>
        <v>2019</v>
      </c>
      <c r="D403" t="str">
        <f>'Groups-From-Konosys-export'!E403</f>
        <v>2</v>
      </c>
      <c r="E403" t="str">
        <f>'Groups-From-Konosys-export'!D403</f>
        <v>TDI201</v>
      </c>
    </row>
    <row r="404" spans="1:5" hidden="1" x14ac:dyDescent="0.25">
      <c r="A404" t="str">
        <f>'Groups-From-Konosys-export'!B404</f>
        <v>NTIC_TDI_TS</v>
      </c>
      <c r="B404" t="str">
        <f>'Groups-From-Konosys-export'!C404</f>
        <v>TDI203-NTIC_TDI_TS_2019</v>
      </c>
      <c r="C404" s="7">
        <f>'Groups-From-Konosys-export'!A404</f>
        <v>2019</v>
      </c>
      <c r="D404" t="str">
        <f>'Groups-From-Konosys-export'!E404</f>
        <v>2</v>
      </c>
      <c r="E404" t="str">
        <f>'Groups-From-Konosys-export'!D404</f>
        <v>TDI203</v>
      </c>
    </row>
    <row r="405" spans="1:5" hidden="1" x14ac:dyDescent="0.25">
      <c r="A405" t="str">
        <f>'Groups-From-Konosys-export'!B405</f>
        <v>NTIC_TDI_TS</v>
      </c>
      <c r="B405" t="str">
        <f>'Groups-From-Konosys-export'!C405</f>
        <v>TDI201-NTIC_TDI_TS_2019</v>
      </c>
      <c r="C405" s="7">
        <f>'Groups-From-Konosys-export'!A405</f>
        <v>2019</v>
      </c>
      <c r="D405" t="str">
        <f>'Groups-From-Konosys-export'!E405</f>
        <v>2</v>
      </c>
      <c r="E405" t="str">
        <f>'Groups-From-Konosys-export'!D405</f>
        <v>TDI201</v>
      </c>
    </row>
    <row r="406" spans="1:5" hidden="1" x14ac:dyDescent="0.25">
      <c r="A406" t="str">
        <f>'Groups-From-Konosys-export'!B406</f>
        <v>NTIC_TRI_TS</v>
      </c>
      <c r="B406" t="str">
        <f>'Groups-From-Konosys-export'!C406</f>
        <v>TRI205-NTIC_TRI_TS_2019</v>
      </c>
      <c r="C406" s="7">
        <f>'Groups-From-Konosys-export'!A406</f>
        <v>2019</v>
      </c>
      <c r="D406" t="str">
        <f>'Groups-From-Konosys-export'!E406</f>
        <v>2</v>
      </c>
      <c r="E406" t="str">
        <f>'Groups-From-Konosys-export'!D406</f>
        <v>TRI205</v>
      </c>
    </row>
    <row r="407" spans="1:5" x14ac:dyDescent="0.25">
      <c r="A407" t="str">
        <f>'Groups-From-Konosys-export'!B407</f>
        <v>NTIC_TRI_TS</v>
      </c>
      <c r="B407" t="str">
        <f>'Groups-From-Konosys-export'!C407</f>
        <v>TRI203-NTIC_TRI_TS_2019</v>
      </c>
      <c r="C407" s="7">
        <f>'Groups-From-Konosys-export'!A407</f>
        <v>2019</v>
      </c>
      <c r="D407" t="str">
        <f>'Groups-From-Konosys-export'!E407</f>
        <v>2</v>
      </c>
      <c r="E407" t="str">
        <f>'Groups-From-Konosys-export'!D407</f>
        <v>TRI203</v>
      </c>
    </row>
    <row r="408" spans="1:5" x14ac:dyDescent="0.25">
      <c r="A408" t="str">
        <f>'Groups-From-Konosys-export'!B408</f>
        <v>NTIC_TMSIR_T</v>
      </c>
      <c r="B408" t="str">
        <f>'Groups-From-Konosys-export'!C408</f>
        <v>TMSIR203-NTIC_TMSIR_T_2019</v>
      </c>
      <c r="C408" s="7">
        <f>'Groups-From-Konosys-export'!A408</f>
        <v>2019</v>
      </c>
      <c r="D408" t="str">
        <f>'Groups-From-Konosys-export'!E408</f>
        <v>2</v>
      </c>
      <c r="E408" t="str">
        <f>'Groups-From-Konosys-export'!D408</f>
        <v>TMSIR203</v>
      </c>
    </row>
    <row r="409" spans="1:5" hidden="1" x14ac:dyDescent="0.25">
      <c r="A409" t="str">
        <f>'Groups-From-Konosys-export'!B409</f>
        <v>NTIC_TDI_TS</v>
      </c>
      <c r="B409" t="str">
        <f>'Groups-From-Konosys-export'!C409</f>
        <v>TDI101-NTIC_TDI_TS_2019</v>
      </c>
      <c r="C409" s="7">
        <f>'Groups-From-Konosys-export'!A409</f>
        <v>2019</v>
      </c>
      <c r="D409" t="str">
        <f>'Groups-From-Konosys-export'!E409</f>
        <v>1</v>
      </c>
      <c r="E409" t="str">
        <f>'Groups-From-Konosys-export'!D409</f>
        <v>TDI101</v>
      </c>
    </row>
    <row r="410" spans="1:5" hidden="1" x14ac:dyDescent="0.25">
      <c r="A410" t="str">
        <f>'Groups-From-Konosys-export'!B410</f>
        <v>NTIC_TDI_TS</v>
      </c>
      <c r="B410" t="str">
        <f>'Groups-From-Konosys-export'!C410</f>
        <v>TDI101-NTIC_TDI_TS_2019</v>
      </c>
      <c r="C410" s="7">
        <f>'Groups-From-Konosys-export'!A410</f>
        <v>2019</v>
      </c>
      <c r="D410" t="str">
        <f>'Groups-From-Konosys-export'!E410</f>
        <v>1</v>
      </c>
      <c r="E410" t="str">
        <f>'Groups-From-Konosys-export'!D410</f>
        <v>TDI101</v>
      </c>
    </row>
    <row r="411" spans="1:5" hidden="1" x14ac:dyDescent="0.25">
      <c r="A411" t="str">
        <f>'Groups-From-Konosys-export'!B411</f>
        <v>NTIC_TDI_TS</v>
      </c>
      <c r="B411" t="str">
        <f>'Groups-From-Konosys-export'!C411</f>
        <v>TDI101-NTIC_TDI_TS_2019</v>
      </c>
      <c r="C411" s="7">
        <f>'Groups-From-Konosys-export'!A411</f>
        <v>2019</v>
      </c>
      <c r="D411" t="str">
        <f>'Groups-From-Konosys-export'!E411</f>
        <v>1</v>
      </c>
      <c r="E411" t="str">
        <f>'Groups-From-Konosys-export'!D411</f>
        <v>TDI101</v>
      </c>
    </row>
    <row r="412" spans="1:5" hidden="1" x14ac:dyDescent="0.25">
      <c r="A412" t="str">
        <f>'Groups-From-Konosys-export'!B412</f>
        <v>NTIC_TDI_TS</v>
      </c>
      <c r="B412" t="str">
        <f>'Groups-From-Konosys-export'!C412</f>
        <v>TDI103-NTIC_TDI_TS_2019</v>
      </c>
      <c r="C412" s="7">
        <f>'Groups-From-Konosys-export'!A412</f>
        <v>2019</v>
      </c>
      <c r="D412" t="str">
        <f>'Groups-From-Konosys-export'!E412</f>
        <v>1</v>
      </c>
      <c r="E412" t="str">
        <f>'Groups-From-Konosys-export'!D412</f>
        <v>TDI103</v>
      </c>
    </row>
    <row r="413" spans="1:5" hidden="1" x14ac:dyDescent="0.25">
      <c r="A413" t="str">
        <f>'Groups-From-Konosys-export'!B413</f>
        <v>NTIC_TDI_TS</v>
      </c>
      <c r="B413" t="str">
        <f>'Groups-From-Konosys-export'!C413</f>
        <v>TDI102-NTIC_TDI_TS_2019</v>
      </c>
      <c r="C413" s="7">
        <f>'Groups-From-Konosys-export'!A413</f>
        <v>2019</v>
      </c>
      <c r="D413" t="str">
        <f>'Groups-From-Konosys-export'!E413</f>
        <v>1</v>
      </c>
      <c r="E413" t="str">
        <f>'Groups-From-Konosys-export'!D413</f>
        <v>TDI102</v>
      </c>
    </row>
    <row r="414" spans="1:5" hidden="1" x14ac:dyDescent="0.25">
      <c r="A414" t="str">
        <f>'Groups-From-Konosys-export'!B414</f>
        <v>NTIC_TDM_TS</v>
      </c>
      <c r="B414" t="str">
        <f>'Groups-From-Konosys-export'!C414</f>
        <v>TDM202-NTIC_TDM_TS_2019</v>
      </c>
      <c r="C414" s="7">
        <f>'Groups-From-Konosys-export'!A414</f>
        <v>2019</v>
      </c>
      <c r="D414" t="str">
        <f>'Groups-From-Konosys-export'!E414</f>
        <v>2</v>
      </c>
      <c r="E414" t="str">
        <f>'Groups-From-Konosys-export'!D414</f>
        <v>TDM202</v>
      </c>
    </row>
    <row r="415" spans="1:5" hidden="1" x14ac:dyDescent="0.25">
      <c r="A415" t="str">
        <f>'Groups-From-Konosys-export'!B415</f>
        <v>NTIC_TRI_TS</v>
      </c>
      <c r="B415" t="str">
        <f>'Groups-From-Konosys-export'!C415</f>
        <v>TRI106-NTIC_TRI_TS_2019</v>
      </c>
      <c r="C415" s="7">
        <f>'Groups-From-Konosys-export'!A415</f>
        <v>2019</v>
      </c>
      <c r="D415" t="str">
        <f>'Groups-From-Konosys-export'!E415</f>
        <v>1</v>
      </c>
      <c r="E415" t="str">
        <f>'Groups-From-Konosys-export'!D415</f>
        <v>TRI106</v>
      </c>
    </row>
    <row r="416" spans="1:5" hidden="1" x14ac:dyDescent="0.25">
      <c r="A416" t="str">
        <f>'Groups-From-Konosys-export'!B416</f>
        <v>NTIC_TMSIR_T</v>
      </c>
      <c r="B416" t="str">
        <f>'Groups-From-Konosys-export'!C416</f>
        <v>TMSIR101-NTIC_TMSIR_T_2019</v>
      </c>
      <c r="C416" s="7">
        <f>'Groups-From-Konosys-export'!A416</f>
        <v>2019</v>
      </c>
      <c r="D416" t="str">
        <f>'Groups-From-Konosys-export'!E416</f>
        <v>1</v>
      </c>
      <c r="E416" t="str">
        <f>'Groups-From-Konosys-export'!D416</f>
        <v>TMSIR101</v>
      </c>
    </row>
    <row r="417" spans="1:5" hidden="1" x14ac:dyDescent="0.25">
      <c r="A417" t="str">
        <f>'Groups-From-Konosys-export'!B417</f>
        <v>NTIC_TRI_TS</v>
      </c>
      <c r="B417" t="str">
        <f>'Groups-From-Konosys-export'!C417</f>
        <v>TRI103-NTIC_TRI_TS_2019</v>
      </c>
      <c r="C417" s="7">
        <f>'Groups-From-Konosys-export'!A417</f>
        <v>2019</v>
      </c>
      <c r="D417" t="str">
        <f>'Groups-From-Konosys-export'!E417</f>
        <v>1</v>
      </c>
      <c r="E417" t="str">
        <f>'Groups-From-Konosys-export'!D417</f>
        <v>TRI103</v>
      </c>
    </row>
    <row r="418" spans="1:5" hidden="1" x14ac:dyDescent="0.25">
      <c r="A418" t="str">
        <f>'Groups-From-Konosys-export'!B418</f>
        <v>NTIC_TMSIR_T</v>
      </c>
      <c r="B418" t="str">
        <f>'Groups-From-Konosys-export'!C418</f>
        <v>TMSIR103-NTIC_TMSIR_T_2019</v>
      </c>
      <c r="C418" s="7">
        <f>'Groups-From-Konosys-export'!A418</f>
        <v>2019</v>
      </c>
      <c r="D418" t="str">
        <f>'Groups-From-Konosys-export'!E418</f>
        <v>1</v>
      </c>
      <c r="E418" t="str">
        <f>'Groups-From-Konosys-export'!D418</f>
        <v>TMSIR103</v>
      </c>
    </row>
    <row r="419" spans="1:5" hidden="1" x14ac:dyDescent="0.25">
      <c r="A419" t="str">
        <f>'Groups-From-Konosys-export'!B419</f>
        <v>NTIC_TRI_TS</v>
      </c>
      <c r="B419" t="str">
        <f>'Groups-From-Konosys-export'!C419</f>
        <v>TRI106-NTIC_TRI_TS_2019</v>
      </c>
      <c r="C419" s="7">
        <f>'Groups-From-Konosys-export'!A419</f>
        <v>2019</v>
      </c>
      <c r="D419" t="str">
        <f>'Groups-From-Konosys-export'!E419</f>
        <v>1</v>
      </c>
      <c r="E419" t="str">
        <f>'Groups-From-Konosys-export'!D419</f>
        <v>TRI106</v>
      </c>
    </row>
    <row r="420" spans="1:5" x14ac:dyDescent="0.25">
      <c r="A420" t="str">
        <f>'Groups-From-Konosys-export'!B420</f>
        <v>NTIC_TMSIR_T</v>
      </c>
      <c r="B420" t="str">
        <f>'Groups-From-Konosys-export'!C420</f>
        <v>TMSIR201-NTIC_TMSIR_T_2019</v>
      </c>
      <c r="C420" s="7">
        <f>'Groups-From-Konosys-export'!A420</f>
        <v>2019</v>
      </c>
      <c r="D420" t="str">
        <f>'Groups-From-Konosys-export'!E420</f>
        <v>2</v>
      </c>
      <c r="E420" t="str">
        <f>'Groups-From-Konosys-export'!D420</f>
        <v>TMSIR201</v>
      </c>
    </row>
    <row r="421" spans="1:5" x14ac:dyDescent="0.25">
      <c r="A421" t="str">
        <f>'Groups-From-Konosys-export'!B421</f>
        <v>NTIC_TMSIR_T</v>
      </c>
      <c r="B421" t="str">
        <f>'Groups-From-Konosys-export'!C421</f>
        <v>TMSIR202-NTIC_TMSIR_T_2019</v>
      </c>
      <c r="C421" s="7">
        <f>'Groups-From-Konosys-export'!A421</f>
        <v>2019</v>
      </c>
      <c r="D421" t="str">
        <f>'Groups-From-Konosys-export'!E421</f>
        <v>2</v>
      </c>
      <c r="E421" t="str">
        <f>'Groups-From-Konosys-export'!D421</f>
        <v>TMSIR202</v>
      </c>
    </row>
    <row r="422" spans="1:5" hidden="1" x14ac:dyDescent="0.25">
      <c r="A422" t="str">
        <f>'Groups-From-Konosys-export'!B422</f>
        <v>NTIC_TMSIR_T</v>
      </c>
      <c r="B422" t="str">
        <f>'Groups-From-Konosys-export'!C422</f>
        <v>TMSIR201-NTIC_TMSIR_T_2019</v>
      </c>
      <c r="C422" s="7">
        <f>'Groups-From-Konosys-export'!A422</f>
        <v>2019</v>
      </c>
      <c r="D422" t="str">
        <f>'Groups-From-Konosys-export'!E422</f>
        <v>2</v>
      </c>
      <c r="E422" t="str">
        <f>'Groups-From-Konosys-export'!D422</f>
        <v>TMSIR201</v>
      </c>
    </row>
    <row r="423" spans="1:5" hidden="1" x14ac:dyDescent="0.25">
      <c r="A423" t="str">
        <f>'Groups-From-Konosys-export'!B423</f>
        <v>NTIC_TMSIR_T</v>
      </c>
      <c r="B423" t="str">
        <f>'Groups-From-Konosys-export'!C423</f>
        <v>TMSIR203-NTIC_TMSIR_T_2019</v>
      </c>
      <c r="C423" s="7">
        <f>'Groups-From-Konosys-export'!A423</f>
        <v>2019</v>
      </c>
      <c r="D423" t="str">
        <f>'Groups-From-Konosys-export'!E423</f>
        <v>2</v>
      </c>
      <c r="E423" t="str">
        <f>'Groups-From-Konosys-export'!D423</f>
        <v>TMSIR203</v>
      </c>
    </row>
    <row r="424" spans="1:5" x14ac:dyDescent="0.25">
      <c r="A424" t="str">
        <f>'Groups-From-Konosys-export'!B424</f>
        <v>AG_INFO_TS</v>
      </c>
      <c r="B424" t="str">
        <f>'Groups-From-Konosys-export'!C424</f>
        <v>INFO201-AG_INFO_TS_2019</v>
      </c>
      <c r="C424" s="7">
        <f>'Groups-From-Konosys-export'!A424</f>
        <v>2019</v>
      </c>
      <c r="D424" t="str">
        <f>'Groups-From-Konosys-export'!E424</f>
        <v>2</v>
      </c>
      <c r="E424" t="str">
        <f>'Groups-From-Konosys-export'!D424</f>
        <v>INFO201</v>
      </c>
    </row>
    <row r="425" spans="1:5" x14ac:dyDescent="0.25">
      <c r="A425" t="str">
        <f>'Groups-From-Konosys-export'!B425</f>
        <v>AG_INFO_TS</v>
      </c>
      <c r="B425" t="str">
        <f>'Groups-From-Konosys-export'!C425</f>
        <v>INFO202-AG_INFO_TS_2019</v>
      </c>
      <c r="C425" s="7">
        <f>'Groups-From-Konosys-export'!A425</f>
        <v>2019</v>
      </c>
      <c r="D425" t="str">
        <f>'Groups-From-Konosys-export'!E425</f>
        <v>2</v>
      </c>
      <c r="E425" t="str">
        <f>'Groups-From-Konosys-export'!D425</f>
        <v>INFO202</v>
      </c>
    </row>
    <row r="426" spans="1:5" hidden="1" x14ac:dyDescent="0.25">
      <c r="A426" t="str">
        <f>'Groups-From-Konosys-export'!B426</f>
        <v>AG_INFO_TS</v>
      </c>
      <c r="B426" t="str">
        <f>'Groups-From-Konosys-export'!C426</f>
        <v>INFO202-AG_INFO_TS_2019</v>
      </c>
      <c r="C426" s="7">
        <f>'Groups-From-Konosys-export'!A426</f>
        <v>2019</v>
      </c>
      <c r="D426" t="str">
        <f>'Groups-From-Konosys-export'!E426</f>
        <v>2</v>
      </c>
      <c r="E426" t="str">
        <f>'Groups-From-Konosys-export'!D426</f>
        <v>INFO202</v>
      </c>
    </row>
    <row r="427" spans="1:5" hidden="1" x14ac:dyDescent="0.25">
      <c r="A427" t="str">
        <f>'Groups-From-Konosys-export'!B427</f>
        <v>AG_INFO_TS</v>
      </c>
      <c r="B427" t="str">
        <f>'Groups-From-Konosys-export'!C427</f>
        <v>INFO101-AG_INFO_TS_2019</v>
      </c>
      <c r="C427" s="7">
        <f>'Groups-From-Konosys-export'!A427</f>
        <v>2019</v>
      </c>
      <c r="D427" t="str">
        <f>'Groups-From-Konosys-export'!E427</f>
        <v>1</v>
      </c>
      <c r="E427" t="str">
        <f>'Groups-From-Konosys-export'!D427</f>
        <v>INFO101</v>
      </c>
    </row>
    <row r="428" spans="1:5" hidden="1" x14ac:dyDescent="0.25">
      <c r="A428" t="str">
        <f>'Groups-From-Konosys-export'!B428</f>
        <v>AG_INFO_TS</v>
      </c>
      <c r="B428" t="str">
        <f>'Groups-From-Konosys-export'!C428</f>
        <v>INFO202-AG_INFO_TS_2019</v>
      </c>
      <c r="C428" s="7">
        <f>'Groups-From-Konosys-export'!A428</f>
        <v>2019</v>
      </c>
      <c r="D428" t="str">
        <f>'Groups-From-Konosys-export'!E428</f>
        <v>2</v>
      </c>
      <c r="E428" t="str">
        <f>'Groups-From-Konosys-export'!D428</f>
        <v>INFO202</v>
      </c>
    </row>
    <row r="429" spans="1:5" hidden="1" x14ac:dyDescent="0.25">
      <c r="A429" t="str">
        <f>'Groups-From-Konosys-export'!B429</f>
        <v>AG_INFO_TS</v>
      </c>
      <c r="B429" t="str">
        <f>'Groups-From-Konosys-export'!C429</f>
        <v>INFO202-AG_INFO_TS_2019</v>
      </c>
      <c r="C429" s="7">
        <f>'Groups-From-Konosys-export'!A429</f>
        <v>2019</v>
      </c>
      <c r="D429" t="str">
        <f>'Groups-From-Konosys-export'!E429</f>
        <v>2</v>
      </c>
      <c r="E429" t="str">
        <f>'Groups-From-Konosys-export'!D429</f>
        <v>INFO202</v>
      </c>
    </row>
    <row r="430" spans="1:5" hidden="1" x14ac:dyDescent="0.25">
      <c r="A430" t="str">
        <f>'Groups-From-Konosys-export'!B430</f>
        <v>AG_INFO_TS</v>
      </c>
      <c r="B430" t="str">
        <f>'Groups-From-Konosys-export'!C430</f>
        <v>INFO202-AG_INFO_TS_2019</v>
      </c>
      <c r="C430" s="7">
        <f>'Groups-From-Konosys-export'!A430</f>
        <v>2019</v>
      </c>
      <c r="D430" t="str">
        <f>'Groups-From-Konosys-export'!E430</f>
        <v>2</v>
      </c>
      <c r="E430" t="str">
        <f>'Groups-From-Konosys-export'!D430</f>
        <v>INFO202</v>
      </c>
    </row>
    <row r="431" spans="1:5" hidden="1" x14ac:dyDescent="0.25">
      <c r="A431" t="str">
        <f>'Groups-From-Konosys-export'!B431</f>
        <v>AG_INFO_TS</v>
      </c>
      <c r="B431" t="str">
        <f>'Groups-From-Konosys-export'!C431</f>
        <v>INFO102-AG_INFO_TS_2019</v>
      </c>
      <c r="C431" s="7">
        <f>'Groups-From-Konosys-export'!A431</f>
        <v>2019</v>
      </c>
      <c r="D431" t="str">
        <f>'Groups-From-Konosys-export'!E431</f>
        <v>1</v>
      </c>
      <c r="E431" t="str">
        <f>'Groups-From-Konosys-export'!D431</f>
        <v>INFO102</v>
      </c>
    </row>
    <row r="432" spans="1:5" hidden="1" x14ac:dyDescent="0.25">
      <c r="A432" t="str">
        <f>'Groups-From-Konosys-export'!B432</f>
        <v>AG_INFO_TS</v>
      </c>
      <c r="B432" t="str">
        <f>'Groups-From-Konosys-export'!C432</f>
        <v>INFO102-AG_INFO_TS_2019</v>
      </c>
      <c r="C432" s="7">
        <f>'Groups-From-Konosys-export'!A432</f>
        <v>2019</v>
      </c>
      <c r="D432" t="str">
        <f>'Groups-From-Konosys-export'!E432</f>
        <v>1</v>
      </c>
      <c r="E432" t="str">
        <f>'Groups-From-Konosys-export'!D432</f>
        <v>INFO102</v>
      </c>
    </row>
    <row r="433" spans="1:5" hidden="1" x14ac:dyDescent="0.25">
      <c r="A433" t="str">
        <f>'Groups-From-Konosys-export'!B433</f>
        <v>NTIC_TDM_TS</v>
      </c>
      <c r="B433" t="str">
        <f>'Groups-From-Konosys-export'!C433</f>
        <v>TDM201-NTIC_TDM_TS_2019</v>
      </c>
      <c r="C433" s="7">
        <f>'Groups-From-Konosys-export'!A433</f>
        <v>2019</v>
      </c>
      <c r="D433" t="str">
        <f>'Groups-From-Konosys-export'!E433</f>
        <v>2</v>
      </c>
      <c r="E433" t="str">
        <f>'Groups-From-Konosys-export'!D433</f>
        <v>TDM201</v>
      </c>
    </row>
    <row r="434" spans="1:5" hidden="1" x14ac:dyDescent="0.25">
      <c r="A434" t="str">
        <f>'Groups-From-Konosys-export'!B434</f>
        <v>NTIC_TDM_TS</v>
      </c>
      <c r="B434" t="str">
        <f>'Groups-From-Konosys-export'!C434</f>
        <v>TDM202-NTIC_TDM_TS_2019</v>
      </c>
      <c r="C434" s="7">
        <f>'Groups-From-Konosys-export'!A434</f>
        <v>2019</v>
      </c>
      <c r="D434" t="str">
        <f>'Groups-From-Konosys-export'!E434</f>
        <v>2</v>
      </c>
      <c r="E434" t="str">
        <f>'Groups-From-Konosys-export'!D434</f>
        <v>TDM202</v>
      </c>
    </row>
    <row r="435" spans="1:5" hidden="1" x14ac:dyDescent="0.25">
      <c r="A435" t="str">
        <f>'Groups-From-Konosys-export'!B435</f>
        <v>NTIC_TDM_TS</v>
      </c>
      <c r="B435" t="str">
        <f>'Groups-From-Konosys-export'!C435</f>
        <v>TDM201-NTIC_TDM_TS_2019</v>
      </c>
      <c r="C435" s="7">
        <f>'Groups-From-Konosys-export'!A435</f>
        <v>2019</v>
      </c>
      <c r="D435" t="str">
        <f>'Groups-From-Konosys-export'!E435</f>
        <v>2</v>
      </c>
      <c r="E435" t="str">
        <f>'Groups-From-Konosys-export'!D435</f>
        <v>TDM201</v>
      </c>
    </row>
    <row r="436" spans="1:5" hidden="1" x14ac:dyDescent="0.25">
      <c r="A436" t="str">
        <f>'Groups-From-Konosys-export'!B436</f>
        <v>NTIC_TDM_TS</v>
      </c>
      <c r="B436" t="str">
        <f>'Groups-From-Konosys-export'!C436</f>
        <v>TDM103-NTIC_TDM_TS_2019</v>
      </c>
      <c r="C436" s="7">
        <f>'Groups-From-Konosys-export'!A436</f>
        <v>2019</v>
      </c>
      <c r="D436" t="str">
        <f>'Groups-From-Konosys-export'!E436</f>
        <v>1</v>
      </c>
      <c r="E436" t="str">
        <f>'Groups-From-Konosys-export'!D436</f>
        <v>TDM103</v>
      </c>
    </row>
    <row r="437" spans="1:5" hidden="1" x14ac:dyDescent="0.25">
      <c r="A437" t="str">
        <f>'Groups-From-Konosys-export'!B437</f>
        <v>NTIC_TDM_TS</v>
      </c>
      <c r="B437" t="str">
        <f>'Groups-From-Konosys-export'!C437</f>
        <v>TDM202-NTIC_TDM_TS_2019</v>
      </c>
      <c r="C437" s="7">
        <f>'Groups-From-Konosys-export'!A437</f>
        <v>2019</v>
      </c>
      <c r="D437" t="str">
        <f>'Groups-From-Konosys-export'!E437</f>
        <v>2</v>
      </c>
      <c r="E437" t="str">
        <f>'Groups-From-Konosys-export'!D437</f>
        <v>TDM202</v>
      </c>
    </row>
    <row r="438" spans="1:5" hidden="1" x14ac:dyDescent="0.25">
      <c r="A438" t="str">
        <f>'Groups-From-Konosys-export'!B438</f>
        <v>NTIC_TDM_TS</v>
      </c>
      <c r="B438" t="str">
        <f>'Groups-From-Konosys-export'!C438</f>
        <v>TDM201-NTIC_TDM_TS_2019</v>
      </c>
      <c r="C438" s="7">
        <f>'Groups-From-Konosys-export'!A438</f>
        <v>2019</v>
      </c>
      <c r="D438" t="str">
        <f>'Groups-From-Konosys-export'!E438</f>
        <v>2</v>
      </c>
      <c r="E438" t="str">
        <f>'Groups-From-Konosys-export'!D438</f>
        <v>TDM201</v>
      </c>
    </row>
    <row r="439" spans="1:5" hidden="1" x14ac:dyDescent="0.25">
      <c r="A439" t="str">
        <f>'Groups-From-Konosys-export'!B439</f>
        <v>NTIC_TDI_TS</v>
      </c>
      <c r="B439" t="str">
        <f>'Groups-From-Konosys-export'!C439</f>
        <v>TDI203-NTIC_TDI_TS_2019</v>
      </c>
      <c r="C439" s="7">
        <f>'Groups-From-Konosys-export'!A439</f>
        <v>2019</v>
      </c>
      <c r="D439" t="str">
        <f>'Groups-From-Konosys-export'!E439</f>
        <v>2</v>
      </c>
      <c r="E439" t="str">
        <f>'Groups-From-Konosys-export'!D439</f>
        <v>TDI203</v>
      </c>
    </row>
    <row r="440" spans="1:5" hidden="1" x14ac:dyDescent="0.25">
      <c r="A440" t="str">
        <f>'Groups-From-Konosys-export'!B440</f>
        <v>NTIC_TDI_TS</v>
      </c>
      <c r="B440" t="str">
        <f>'Groups-From-Konosys-export'!C440</f>
        <v>TDI106-NTIC_TDI_TS_2019</v>
      </c>
      <c r="C440" s="7">
        <f>'Groups-From-Konosys-export'!A440</f>
        <v>2019</v>
      </c>
      <c r="D440" t="str">
        <f>'Groups-From-Konosys-export'!E440</f>
        <v>1</v>
      </c>
      <c r="E440" t="str">
        <f>'Groups-From-Konosys-export'!D440</f>
        <v>TDI106</v>
      </c>
    </row>
    <row r="441" spans="1:5" x14ac:dyDescent="0.25">
      <c r="A441" t="str">
        <f>'Groups-From-Konosys-export'!B441</f>
        <v>NTIC_TDI_TS</v>
      </c>
      <c r="B441" t="str">
        <f>'Groups-From-Konosys-export'!C441</f>
        <v>TDI204-NTIC_TDI_TS_2019</v>
      </c>
      <c r="C441" s="7">
        <f>'Groups-From-Konosys-export'!A441</f>
        <v>2019</v>
      </c>
      <c r="D441" t="str">
        <f>'Groups-From-Konosys-export'!E441</f>
        <v>2</v>
      </c>
      <c r="E441" t="str">
        <f>'Groups-From-Konosys-export'!D441</f>
        <v>TDI204</v>
      </c>
    </row>
    <row r="442" spans="1:5" hidden="1" x14ac:dyDescent="0.25">
      <c r="A442" t="str">
        <f>'Groups-From-Konosys-export'!B442</f>
        <v>NTIC_TDI_TS</v>
      </c>
      <c r="B442" t="str">
        <f>'Groups-From-Konosys-export'!C442</f>
        <v>TDI201-NTIC_TDI_TS_2019</v>
      </c>
      <c r="C442" s="7">
        <f>'Groups-From-Konosys-export'!A442</f>
        <v>2019</v>
      </c>
      <c r="D442" t="str">
        <f>'Groups-From-Konosys-export'!E442</f>
        <v>2</v>
      </c>
      <c r="E442" t="str">
        <f>'Groups-From-Konosys-export'!D442</f>
        <v>TDI201</v>
      </c>
    </row>
    <row r="443" spans="1:5" hidden="1" x14ac:dyDescent="0.25">
      <c r="A443" t="str">
        <f>'Groups-From-Konosys-export'!B443</f>
        <v>NTIC_TDI_TS</v>
      </c>
      <c r="B443" t="str">
        <f>'Groups-From-Konosys-export'!C443</f>
        <v>TDI204-NTIC_TDI_TS_2019</v>
      </c>
      <c r="C443" s="7">
        <f>'Groups-From-Konosys-export'!A443</f>
        <v>2019</v>
      </c>
      <c r="D443" t="str">
        <f>'Groups-From-Konosys-export'!E443</f>
        <v>2</v>
      </c>
      <c r="E443" t="str">
        <f>'Groups-From-Konosys-export'!D443</f>
        <v>TDI204</v>
      </c>
    </row>
    <row r="444" spans="1:5" hidden="1" x14ac:dyDescent="0.25">
      <c r="A444" t="str">
        <f>'Groups-From-Konosys-export'!B444</f>
        <v>NTIC_TDI_TS</v>
      </c>
      <c r="B444" t="str">
        <f>'Groups-From-Konosys-export'!C444</f>
        <v>TDI204-NTIC_TDI_TS_2019</v>
      </c>
      <c r="C444" s="7">
        <f>'Groups-From-Konosys-export'!A444</f>
        <v>2019</v>
      </c>
      <c r="D444" t="str">
        <f>'Groups-From-Konosys-export'!E444</f>
        <v>2</v>
      </c>
      <c r="E444" t="str">
        <f>'Groups-From-Konosys-export'!D444</f>
        <v>TDI204</v>
      </c>
    </row>
    <row r="445" spans="1:5" hidden="1" x14ac:dyDescent="0.25">
      <c r="A445" t="str">
        <f>'Groups-From-Konosys-export'!B445</f>
        <v>NTIC_TDI_TS</v>
      </c>
      <c r="B445" t="str">
        <f>'Groups-From-Konosys-export'!C445</f>
        <v>TDI103-NTIC_TDI_TS_2019</v>
      </c>
      <c r="C445" s="7">
        <f>'Groups-From-Konosys-export'!A445</f>
        <v>2019</v>
      </c>
      <c r="D445" t="str">
        <f>'Groups-From-Konosys-export'!E445</f>
        <v>1</v>
      </c>
      <c r="E445" t="str">
        <f>'Groups-From-Konosys-export'!D445</f>
        <v>TDI103</v>
      </c>
    </row>
    <row r="446" spans="1:5" hidden="1" x14ac:dyDescent="0.25">
      <c r="A446" t="str">
        <f>'Groups-From-Konosys-export'!B446</f>
        <v>NTIC_TDI_TS</v>
      </c>
      <c r="B446" t="str">
        <f>'Groups-From-Konosys-export'!C446</f>
        <v>TDI204-NTIC_TDI_TS_2019</v>
      </c>
      <c r="C446" s="7">
        <f>'Groups-From-Konosys-export'!A446</f>
        <v>2019</v>
      </c>
      <c r="D446" t="str">
        <f>'Groups-From-Konosys-export'!E446</f>
        <v>2</v>
      </c>
      <c r="E446" t="str">
        <f>'Groups-From-Konosys-export'!D446</f>
        <v>TDI204</v>
      </c>
    </row>
    <row r="447" spans="1:5" hidden="1" x14ac:dyDescent="0.25">
      <c r="A447" t="str">
        <f>'Groups-From-Konosys-export'!B447</f>
        <v>NTIC_TDI_TS</v>
      </c>
      <c r="B447" t="str">
        <f>'Groups-From-Konosys-export'!C447</f>
        <v>TDI204-NTIC_TDI_TS_2019</v>
      </c>
      <c r="C447" s="7">
        <f>'Groups-From-Konosys-export'!A447</f>
        <v>2019</v>
      </c>
      <c r="D447" t="str">
        <f>'Groups-From-Konosys-export'!E447</f>
        <v>2</v>
      </c>
      <c r="E447" t="str">
        <f>'Groups-From-Konosys-export'!D447</f>
        <v>TDI204</v>
      </c>
    </row>
    <row r="448" spans="1:5" hidden="1" x14ac:dyDescent="0.25">
      <c r="A448" t="str">
        <f>'Groups-From-Konosys-export'!B448</f>
        <v>NTIC_TDI_TS</v>
      </c>
      <c r="B448" t="str">
        <f>'Groups-From-Konosys-export'!C448</f>
        <v>TDI202-NTIC_TDI_TS_2019</v>
      </c>
      <c r="C448" s="7">
        <f>'Groups-From-Konosys-export'!A448</f>
        <v>2019</v>
      </c>
      <c r="D448" t="str">
        <f>'Groups-From-Konosys-export'!E448</f>
        <v>2</v>
      </c>
      <c r="E448" t="str">
        <f>'Groups-From-Konosys-export'!D448</f>
        <v>TDI202</v>
      </c>
    </row>
    <row r="449" spans="1:5" hidden="1" x14ac:dyDescent="0.25">
      <c r="A449" t="str">
        <f>'Groups-From-Konosys-export'!B449</f>
        <v>NTIC_TDI_TS</v>
      </c>
      <c r="B449" t="str">
        <f>'Groups-From-Konosys-export'!C449</f>
        <v>TDI204-NTIC_TDI_TS_2019</v>
      </c>
      <c r="C449" s="7">
        <f>'Groups-From-Konosys-export'!A449</f>
        <v>2019</v>
      </c>
      <c r="D449" t="str">
        <f>'Groups-From-Konosys-export'!E449</f>
        <v>2</v>
      </c>
      <c r="E449" t="str">
        <f>'Groups-From-Konosys-export'!D449</f>
        <v>TDI204</v>
      </c>
    </row>
    <row r="450" spans="1:5" hidden="1" x14ac:dyDescent="0.25">
      <c r="A450" t="str">
        <f>'Groups-From-Konosys-export'!B450</f>
        <v>NTIC_TDI_TS</v>
      </c>
      <c r="B450" t="str">
        <f>'Groups-From-Konosys-export'!C450</f>
        <v>TDI103-NTIC_TDI_TS_2019</v>
      </c>
      <c r="C450" s="7">
        <f>'Groups-From-Konosys-export'!A450</f>
        <v>2019</v>
      </c>
      <c r="D450" t="str">
        <f>'Groups-From-Konosys-export'!E450</f>
        <v>1</v>
      </c>
      <c r="E450" t="str">
        <f>'Groups-From-Konosys-export'!D450</f>
        <v>TDI103</v>
      </c>
    </row>
    <row r="451" spans="1:5" hidden="1" x14ac:dyDescent="0.25">
      <c r="A451" t="str">
        <f>'Groups-From-Konosys-export'!B451</f>
        <v>NTIC_TDI_TS</v>
      </c>
      <c r="B451" t="str">
        <f>'Groups-From-Konosys-export'!C451</f>
        <v>TDI204-NTIC_TDI_TS_2019</v>
      </c>
      <c r="C451" s="7">
        <f>'Groups-From-Konosys-export'!A451</f>
        <v>2019</v>
      </c>
      <c r="D451" t="str">
        <f>'Groups-From-Konosys-export'!E451</f>
        <v>2</v>
      </c>
      <c r="E451" t="str">
        <f>'Groups-From-Konosys-export'!D451</f>
        <v>TDI204</v>
      </c>
    </row>
    <row r="452" spans="1:5" hidden="1" x14ac:dyDescent="0.25">
      <c r="A452" t="str">
        <f>'Groups-From-Konosys-export'!B452</f>
        <v>NTIC_TDI_TS</v>
      </c>
      <c r="B452" t="str">
        <f>'Groups-From-Konosys-export'!C452</f>
        <v>TDI202-NTIC_TDI_TS_2019</v>
      </c>
      <c r="C452" s="7">
        <f>'Groups-From-Konosys-export'!A452</f>
        <v>2019</v>
      </c>
      <c r="D452" t="str">
        <f>'Groups-From-Konosys-export'!E452</f>
        <v>2</v>
      </c>
      <c r="E452" t="str">
        <f>'Groups-From-Konosys-export'!D452</f>
        <v>TDI202</v>
      </c>
    </row>
    <row r="453" spans="1:5" hidden="1" x14ac:dyDescent="0.25">
      <c r="A453" t="str">
        <f>'Groups-From-Konosys-export'!B453</f>
        <v>NTIC_TDI_TS</v>
      </c>
      <c r="B453" t="str">
        <f>'Groups-From-Konosys-export'!C453</f>
        <v>TDI202-NTIC_TDI_TS_2019</v>
      </c>
      <c r="C453" s="7">
        <f>'Groups-From-Konosys-export'!A453</f>
        <v>2019</v>
      </c>
      <c r="D453" t="str">
        <f>'Groups-From-Konosys-export'!E453</f>
        <v>2</v>
      </c>
      <c r="E453" t="str">
        <f>'Groups-From-Konosys-export'!D453</f>
        <v>TDI202</v>
      </c>
    </row>
    <row r="454" spans="1:5" hidden="1" x14ac:dyDescent="0.25">
      <c r="A454" t="str">
        <f>'Groups-From-Konosys-export'!B454</f>
        <v>NTIC_TDI_TS</v>
      </c>
      <c r="B454" t="str">
        <f>'Groups-From-Konosys-export'!C454</f>
        <v>TDI202-NTIC_TDI_TS_2019</v>
      </c>
      <c r="C454" s="7">
        <f>'Groups-From-Konosys-export'!A454</f>
        <v>2019</v>
      </c>
      <c r="D454" t="str">
        <f>'Groups-From-Konosys-export'!E454</f>
        <v>2</v>
      </c>
      <c r="E454" t="str">
        <f>'Groups-From-Konosys-export'!D454</f>
        <v>TDI202</v>
      </c>
    </row>
    <row r="455" spans="1:5" hidden="1" x14ac:dyDescent="0.25">
      <c r="A455" t="str">
        <f>'Groups-From-Konosys-export'!B455</f>
        <v>NTIC_TDI_TS</v>
      </c>
      <c r="B455" t="str">
        <f>'Groups-From-Konosys-export'!C455</f>
        <v>TDI103-NTIC_TDI_TS_2019</v>
      </c>
      <c r="C455" s="7">
        <f>'Groups-From-Konosys-export'!A455</f>
        <v>2019</v>
      </c>
      <c r="D455" t="str">
        <f>'Groups-From-Konosys-export'!E455</f>
        <v>1</v>
      </c>
      <c r="E455" t="str">
        <f>'Groups-From-Konosys-export'!D455</f>
        <v>TDI103</v>
      </c>
    </row>
    <row r="456" spans="1:5" hidden="1" x14ac:dyDescent="0.25">
      <c r="A456" t="str">
        <f>'Groups-From-Konosys-export'!B456</f>
        <v>NTIC_TDI_TS</v>
      </c>
      <c r="B456" t="str">
        <f>'Groups-From-Konosys-export'!C456</f>
        <v>TDI105-NTIC_TDI_TS_2019</v>
      </c>
      <c r="C456" s="7">
        <f>'Groups-From-Konosys-export'!A456</f>
        <v>2019</v>
      </c>
      <c r="D456" t="str">
        <f>'Groups-From-Konosys-export'!E456</f>
        <v>1</v>
      </c>
      <c r="E456" t="str">
        <f>'Groups-From-Konosys-export'!D456</f>
        <v>TDI105</v>
      </c>
    </row>
    <row r="457" spans="1:5" hidden="1" x14ac:dyDescent="0.25">
      <c r="A457" t="str">
        <f>'Groups-From-Konosys-export'!B457</f>
        <v>NTIC_TDI_TS</v>
      </c>
      <c r="B457" t="str">
        <f>'Groups-From-Konosys-export'!C457</f>
        <v>TDI104-NTIC_TDI_TS_2019</v>
      </c>
      <c r="C457" s="7">
        <f>'Groups-From-Konosys-export'!A457</f>
        <v>2019</v>
      </c>
      <c r="D457" t="str">
        <f>'Groups-From-Konosys-export'!E457</f>
        <v>1</v>
      </c>
      <c r="E457" t="str">
        <f>'Groups-From-Konosys-export'!D457</f>
        <v>TDI104</v>
      </c>
    </row>
    <row r="458" spans="1:5" hidden="1" x14ac:dyDescent="0.25">
      <c r="A458" t="str">
        <f>'Groups-From-Konosys-export'!B458</f>
        <v>NTIC_TDI_TS</v>
      </c>
      <c r="B458" t="str">
        <f>'Groups-From-Konosys-export'!C458</f>
        <v>TDI104-NTIC_TDI_TS_2019</v>
      </c>
      <c r="C458" s="7">
        <f>'Groups-From-Konosys-export'!A458</f>
        <v>2019</v>
      </c>
      <c r="D458" t="str">
        <f>'Groups-From-Konosys-export'!E458</f>
        <v>1</v>
      </c>
      <c r="E458" t="str">
        <f>'Groups-From-Konosys-export'!D458</f>
        <v>TDI104</v>
      </c>
    </row>
    <row r="459" spans="1:5" hidden="1" x14ac:dyDescent="0.25">
      <c r="A459" t="str">
        <f>'Groups-From-Konosys-export'!B459</f>
        <v>NTIC_TDI_TS</v>
      </c>
      <c r="B459" t="str">
        <f>'Groups-From-Konosys-export'!C459</f>
        <v>TDI201-NTIC_TDI_TS_2019</v>
      </c>
      <c r="C459" s="7">
        <f>'Groups-From-Konosys-export'!A459</f>
        <v>2019</v>
      </c>
      <c r="D459" t="str">
        <f>'Groups-From-Konosys-export'!E459</f>
        <v>2</v>
      </c>
      <c r="E459" t="str">
        <f>'Groups-From-Konosys-export'!D459</f>
        <v>TDI201</v>
      </c>
    </row>
    <row r="460" spans="1:5" hidden="1" x14ac:dyDescent="0.25">
      <c r="A460" t="str">
        <f>'Groups-From-Konosys-export'!B460</f>
        <v>NTIC_TDI_TS</v>
      </c>
      <c r="B460" t="str">
        <f>'Groups-From-Konosys-export'!C460</f>
        <v>TDI204-NTIC_TDI_TS_2019</v>
      </c>
      <c r="C460" s="7">
        <f>'Groups-From-Konosys-export'!A460</f>
        <v>2019</v>
      </c>
      <c r="D460" t="str">
        <f>'Groups-From-Konosys-export'!E460</f>
        <v>2</v>
      </c>
      <c r="E460" t="str">
        <f>'Groups-From-Konosys-export'!D460</f>
        <v>TDI204</v>
      </c>
    </row>
    <row r="461" spans="1:5" hidden="1" x14ac:dyDescent="0.25">
      <c r="A461" t="str">
        <f>'Groups-From-Konosys-export'!B461</f>
        <v>NTIC_TDI_TS</v>
      </c>
      <c r="B461" t="str">
        <f>'Groups-From-Konosys-export'!C461</f>
        <v>TDI202-NTIC_TDI_TS_2019</v>
      </c>
      <c r="C461" s="7">
        <f>'Groups-From-Konosys-export'!A461</f>
        <v>2019</v>
      </c>
      <c r="D461" t="str">
        <f>'Groups-From-Konosys-export'!E461</f>
        <v>2</v>
      </c>
      <c r="E461" t="str">
        <f>'Groups-From-Konosys-export'!D461</f>
        <v>TDI202</v>
      </c>
    </row>
    <row r="462" spans="1:5" hidden="1" x14ac:dyDescent="0.25">
      <c r="A462" t="str">
        <f>'Groups-From-Konosys-export'!B462</f>
        <v>NTIC_TDI_TS</v>
      </c>
      <c r="B462" t="str">
        <f>'Groups-From-Konosys-export'!C462</f>
        <v>TDI106-NTIC_TDI_TS_2019</v>
      </c>
      <c r="C462" s="7">
        <f>'Groups-From-Konosys-export'!A462</f>
        <v>2019</v>
      </c>
      <c r="D462" t="str">
        <f>'Groups-From-Konosys-export'!E462</f>
        <v>1</v>
      </c>
      <c r="E462" t="str">
        <f>'Groups-From-Konosys-export'!D462</f>
        <v>TDI106</v>
      </c>
    </row>
    <row r="463" spans="1:5" hidden="1" x14ac:dyDescent="0.25">
      <c r="A463" t="str">
        <f>'Groups-From-Konosys-export'!B463</f>
        <v>NTIC_TDI_TS</v>
      </c>
      <c r="B463" t="str">
        <f>'Groups-From-Konosys-export'!C463</f>
        <v>TDI105-NTIC_TDI_TS_2019</v>
      </c>
      <c r="C463" s="7">
        <f>'Groups-From-Konosys-export'!A463</f>
        <v>2019</v>
      </c>
      <c r="D463" t="str">
        <f>'Groups-From-Konosys-export'!E463</f>
        <v>1</v>
      </c>
      <c r="E463" t="str">
        <f>'Groups-From-Konosys-export'!D463</f>
        <v>TDI105</v>
      </c>
    </row>
    <row r="464" spans="1:5" hidden="1" x14ac:dyDescent="0.25">
      <c r="A464" t="str">
        <f>'Groups-From-Konosys-export'!B464</f>
        <v>NTIC_TDI_TS</v>
      </c>
      <c r="B464" t="str">
        <f>'Groups-From-Konosys-export'!C464</f>
        <v>TDI203-NTIC_TDI_TS_2019</v>
      </c>
      <c r="C464" s="7">
        <f>'Groups-From-Konosys-export'!A464</f>
        <v>2019</v>
      </c>
      <c r="D464" t="str">
        <f>'Groups-From-Konosys-export'!E464</f>
        <v>2</v>
      </c>
      <c r="E464" t="str">
        <f>'Groups-From-Konosys-export'!D464</f>
        <v>TDI203</v>
      </c>
    </row>
    <row r="465" spans="1:5" hidden="1" x14ac:dyDescent="0.25">
      <c r="A465" t="str">
        <f>'Groups-From-Konosys-export'!B465</f>
        <v>NTIC_TDI_TS</v>
      </c>
      <c r="B465" t="str">
        <f>'Groups-From-Konosys-export'!C465</f>
        <v>TDI201-NTIC_TDI_TS_2019</v>
      </c>
      <c r="C465" s="7">
        <f>'Groups-From-Konosys-export'!A465</f>
        <v>2019</v>
      </c>
      <c r="D465" t="str">
        <f>'Groups-From-Konosys-export'!E465</f>
        <v>2</v>
      </c>
      <c r="E465" t="str">
        <f>'Groups-From-Konosys-export'!D465</f>
        <v>TDI201</v>
      </c>
    </row>
    <row r="466" spans="1:5" hidden="1" x14ac:dyDescent="0.25">
      <c r="A466" t="str">
        <f>'Groups-From-Konosys-export'!B466</f>
        <v>NTIC_TDI_TS</v>
      </c>
      <c r="B466" t="str">
        <f>'Groups-From-Konosys-export'!C466</f>
        <v>TDI204-NTIC_TDI_TS_2019</v>
      </c>
      <c r="C466" s="7">
        <f>'Groups-From-Konosys-export'!A466</f>
        <v>2019</v>
      </c>
      <c r="D466" t="str">
        <f>'Groups-From-Konosys-export'!E466</f>
        <v>2</v>
      </c>
      <c r="E466" t="str">
        <f>'Groups-From-Konosys-export'!D466</f>
        <v>TDI204</v>
      </c>
    </row>
    <row r="467" spans="1:5" hidden="1" x14ac:dyDescent="0.25">
      <c r="A467" t="str">
        <f>'Groups-From-Konosys-export'!B467</f>
        <v>NTIC_TDI_TS</v>
      </c>
      <c r="B467" t="str">
        <f>'Groups-From-Konosys-export'!C467</f>
        <v>TDI202-NTIC_TDI_TS_2019</v>
      </c>
      <c r="C467" s="7">
        <f>'Groups-From-Konosys-export'!A467</f>
        <v>2019</v>
      </c>
      <c r="D467" t="str">
        <f>'Groups-From-Konosys-export'!E467</f>
        <v>2</v>
      </c>
      <c r="E467" t="str">
        <f>'Groups-From-Konosys-export'!D467</f>
        <v>TDI202</v>
      </c>
    </row>
    <row r="468" spans="1:5" hidden="1" x14ac:dyDescent="0.25">
      <c r="A468" t="str">
        <f>'Groups-From-Konosys-export'!B468</f>
        <v>NTIC_TDI_TS</v>
      </c>
      <c r="B468" t="str">
        <f>'Groups-From-Konosys-export'!C468</f>
        <v>TDI203-NTIC_TDI_TS_2019</v>
      </c>
      <c r="C468" s="7">
        <f>'Groups-From-Konosys-export'!A468</f>
        <v>2019</v>
      </c>
      <c r="D468" t="str">
        <f>'Groups-From-Konosys-export'!E468</f>
        <v>2</v>
      </c>
      <c r="E468" t="str">
        <f>'Groups-From-Konosys-export'!D468</f>
        <v>TDI203</v>
      </c>
    </row>
    <row r="469" spans="1:5" hidden="1" x14ac:dyDescent="0.25">
      <c r="A469" t="str">
        <f>'Groups-From-Konosys-export'!B469</f>
        <v>NTIC_TDM_TS</v>
      </c>
      <c r="B469" t="str">
        <f>'Groups-From-Konosys-export'!C469</f>
        <v>TDM202-NTIC_TDM_TS_2019</v>
      </c>
      <c r="C469" s="7">
        <f>'Groups-From-Konosys-export'!A469</f>
        <v>2019</v>
      </c>
      <c r="D469" t="str">
        <f>'Groups-From-Konosys-export'!E469</f>
        <v>2</v>
      </c>
      <c r="E469" t="str">
        <f>'Groups-From-Konosys-export'!D469</f>
        <v>TDM202</v>
      </c>
    </row>
    <row r="470" spans="1:5" x14ac:dyDescent="0.25">
      <c r="A470" t="str">
        <f>'Groups-From-Konosys-export'!B470</f>
        <v>NTIC_TRI_TS</v>
      </c>
      <c r="B470" t="str">
        <f>'Groups-From-Konosys-export'!C470</f>
        <v>TRI201-NTIC_TRI_TS_2019</v>
      </c>
      <c r="C470" s="7">
        <f>'Groups-From-Konosys-export'!A470</f>
        <v>2019</v>
      </c>
      <c r="D470" t="str">
        <f>'Groups-From-Konosys-export'!E470</f>
        <v>2</v>
      </c>
      <c r="E470" t="str">
        <f>'Groups-From-Konosys-export'!D470</f>
        <v>TRI201</v>
      </c>
    </row>
    <row r="471" spans="1:5" hidden="1" x14ac:dyDescent="0.25">
      <c r="A471" t="str">
        <f>'Groups-From-Konosys-export'!B471</f>
        <v>NTIC_TRI_TS</v>
      </c>
      <c r="B471" t="str">
        <f>'Groups-From-Konosys-export'!C471</f>
        <v>TRI101-NTIC_TRI_TS_2019</v>
      </c>
      <c r="C471" s="7">
        <f>'Groups-From-Konosys-export'!A471</f>
        <v>2019</v>
      </c>
      <c r="D471" t="str">
        <f>'Groups-From-Konosys-export'!E471</f>
        <v>1</v>
      </c>
      <c r="E471" t="str">
        <f>'Groups-From-Konosys-export'!D471</f>
        <v>TRI101</v>
      </c>
    </row>
    <row r="472" spans="1:5" x14ac:dyDescent="0.25">
      <c r="A472" t="str">
        <f>'Groups-From-Konosys-export'!B472</f>
        <v>NTIC_TRI_TS</v>
      </c>
      <c r="B472" t="str">
        <f>'Groups-From-Konosys-export'!C472</f>
        <v>TRI204-NTIC_TRI_TS_2019</v>
      </c>
      <c r="C472" s="7">
        <f>'Groups-From-Konosys-export'!A472</f>
        <v>2019</v>
      </c>
      <c r="D472" t="str">
        <f>'Groups-From-Konosys-export'!E472</f>
        <v>2</v>
      </c>
      <c r="E472" t="str">
        <f>'Groups-From-Konosys-export'!D472</f>
        <v>TRI204</v>
      </c>
    </row>
    <row r="473" spans="1:5" hidden="1" x14ac:dyDescent="0.25">
      <c r="A473" t="str">
        <f>'Groups-From-Konosys-export'!B473</f>
        <v>NTIC_TRI_TS</v>
      </c>
      <c r="B473" t="str">
        <f>'Groups-From-Konosys-export'!C473</f>
        <v>TRI204-NTIC_TRI_TS_2019</v>
      </c>
      <c r="C473" s="7">
        <f>'Groups-From-Konosys-export'!A473</f>
        <v>2019</v>
      </c>
      <c r="D473" t="str">
        <f>'Groups-From-Konosys-export'!E473</f>
        <v>2</v>
      </c>
      <c r="E473" t="str">
        <f>'Groups-From-Konosys-export'!D473</f>
        <v>TRI204</v>
      </c>
    </row>
    <row r="474" spans="1:5" hidden="1" x14ac:dyDescent="0.25">
      <c r="A474" t="str">
        <f>'Groups-From-Konosys-export'!B474</f>
        <v>NTIC_TRI_TS</v>
      </c>
      <c r="B474" t="str">
        <f>'Groups-From-Konosys-export'!C474</f>
        <v>TRI203-NTIC_TRI_TS_2019</v>
      </c>
      <c r="C474" s="7">
        <f>'Groups-From-Konosys-export'!A474</f>
        <v>2019</v>
      </c>
      <c r="D474" t="str">
        <f>'Groups-From-Konosys-export'!E474</f>
        <v>2</v>
      </c>
      <c r="E474" t="str">
        <f>'Groups-From-Konosys-export'!D474</f>
        <v>TRI203</v>
      </c>
    </row>
    <row r="475" spans="1:5" hidden="1" x14ac:dyDescent="0.25">
      <c r="A475" t="str">
        <f>'Groups-From-Konosys-export'!B475</f>
        <v>NTIC_TRI_TS</v>
      </c>
      <c r="B475" t="str">
        <f>'Groups-From-Konosys-export'!C475</f>
        <v>TRI201-NTIC_TRI_TS_2019</v>
      </c>
      <c r="C475" s="7">
        <f>'Groups-From-Konosys-export'!A475</f>
        <v>2019</v>
      </c>
      <c r="D475" t="str">
        <f>'Groups-From-Konosys-export'!E475</f>
        <v>2</v>
      </c>
      <c r="E475" t="str">
        <f>'Groups-From-Konosys-export'!D475</f>
        <v>TRI201</v>
      </c>
    </row>
    <row r="476" spans="1:5" hidden="1" x14ac:dyDescent="0.25">
      <c r="A476" t="str">
        <f>'Groups-From-Konosys-export'!B476</f>
        <v>NTIC_TRI_TS</v>
      </c>
      <c r="B476" t="str">
        <f>'Groups-From-Konosys-export'!C476</f>
        <v>TRI203-NTIC_TRI_TS_2019</v>
      </c>
      <c r="C476" s="7">
        <f>'Groups-From-Konosys-export'!A476</f>
        <v>2019</v>
      </c>
      <c r="D476" t="str">
        <f>'Groups-From-Konosys-export'!E476</f>
        <v>2</v>
      </c>
      <c r="E476" t="str">
        <f>'Groups-From-Konosys-export'!D476</f>
        <v>TRI203</v>
      </c>
    </row>
    <row r="477" spans="1:5" x14ac:dyDescent="0.25">
      <c r="A477" t="str">
        <f>'Groups-From-Konosys-export'!B477</f>
        <v>NTIC_TRI_TS</v>
      </c>
      <c r="B477" t="str">
        <f>'Groups-From-Konosys-export'!C477</f>
        <v>TRI202-NTIC_TRI_TS_2019</v>
      </c>
      <c r="C477" s="7">
        <f>'Groups-From-Konosys-export'!A477</f>
        <v>2019</v>
      </c>
      <c r="D477" t="str">
        <f>'Groups-From-Konosys-export'!E477</f>
        <v>2</v>
      </c>
      <c r="E477" t="str">
        <f>'Groups-From-Konosys-export'!D477</f>
        <v>TRI202</v>
      </c>
    </row>
    <row r="478" spans="1:5" hidden="1" x14ac:dyDescent="0.25">
      <c r="A478" t="str">
        <f>'Groups-From-Konosys-export'!B478</f>
        <v>NTIC_TRI_TS</v>
      </c>
      <c r="B478" t="str">
        <f>'Groups-From-Konosys-export'!C478</f>
        <v>TRI202-NTIC_TRI_TS_2019</v>
      </c>
      <c r="C478" s="7">
        <f>'Groups-From-Konosys-export'!A478</f>
        <v>2019</v>
      </c>
      <c r="D478" t="str">
        <f>'Groups-From-Konosys-export'!E478</f>
        <v>2</v>
      </c>
      <c r="E478" t="str">
        <f>'Groups-From-Konosys-export'!D478</f>
        <v>TRI202</v>
      </c>
    </row>
    <row r="479" spans="1:5" hidden="1" x14ac:dyDescent="0.25">
      <c r="A479" t="str">
        <f>'Groups-From-Konosys-export'!B479</f>
        <v>NTIC_TRI_TS</v>
      </c>
      <c r="B479" t="str">
        <f>'Groups-From-Konosys-export'!C479</f>
        <v>TRI201-NTIC_TRI_TS_2019</v>
      </c>
      <c r="C479" s="7">
        <f>'Groups-From-Konosys-export'!A479</f>
        <v>2019</v>
      </c>
      <c r="D479" t="str">
        <f>'Groups-From-Konosys-export'!E479</f>
        <v>2</v>
      </c>
      <c r="E479" t="str">
        <f>'Groups-From-Konosys-export'!D479</f>
        <v>TRI201</v>
      </c>
    </row>
    <row r="480" spans="1:5" hidden="1" x14ac:dyDescent="0.25">
      <c r="A480" t="str">
        <f>'Groups-From-Konosys-export'!B480</f>
        <v>NTIC_TRI_TS</v>
      </c>
      <c r="B480" t="str">
        <f>'Groups-From-Konosys-export'!C480</f>
        <v>TRI204-NTIC_TRI_TS_2019</v>
      </c>
      <c r="C480" s="7">
        <f>'Groups-From-Konosys-export'!A480</f>
        <v>2019</v>
      </c>
      <c r="D480" t="str">
        <f>'Groups-From-Konosys-export'!E480</f>
        <v>2</v>
      </c>
      <c r="E480" t="str">
        <f>'Groups-From-Konosys-export'!D480</f>
        <v>TRI204</v>
      </c>
    </row>
    <row r="481" spans="1:5" hidden="1" x14ac:dyDescent="0.25">
      <c r="A481" t="str">
        <f>'Groups-From-Konosys-export'!B481</f>
        <v>NTIC_TRI_TS</v>
      </c>
      <c r="B481" t="str">
        <f>'Groups-From-Konosys-export'!C481</f>
        <v>TRI204-NTIC_TRI_TS_2019</v>
      </c>
      <c r="C481" s="7">
        <f>'Groups-From-Konosys-export'!A481</f>
        <v>2019</v>
      </c>
      <c r="D481" t="str">
        <f>'Groups-From-Konosys-export'!E481</f>
        <v>2</v>
      </c>
      <c r="E481" t="str">
        <f>'Groups-From-Konosys-export'!D481</f>
        <v>TRI204</v>
      </c>
    </row>
    <row r="482" spans="1:5" hidden="1" x14ac:dyDescent="0.25">
      <c r="A482" t="str">
        <f>'Groups-From-Konosys-export'!B482</f>
        <v>NTIC_TRI_TS</v>
      </c>
      <c r="B482" t="str">
        <f>'Groups-From-Konosys-export'!C482</f>
        <v>TRI103-NTIC_TRI_TS_2019</v>
      </c>
      <c r="C482" s="7">
        <f>'Groups-From-Konosys-export'!A482</f>
        <v>2019</v>
      </c>
      <c r="D482" t="str">
        <f>'Groups-From-Konosys-export'!E482</f>
        <v>1</v>
      </c>
      <c r="E482" t="str">
        <f>'Groups-From-Konosys-export'!D482</f>
        <v>TRI103</v>
      </c>
    </row>
    <row r="483" spans="1:5" hidden="1" x14ac:dyDescent="0.25">
      <c r="A483" t="str">
        <f>'Groups-From-Konosys-export'!B483</f>
        <v>NTIC_TRI_TS</v>
      </c>
      <c r="B483" t="str">
        <f>'Groups-From-Konosys-export'!C483</f>
        <v>TRI103-NTIC_TRI_TS_2019</v>
      </c>
      <c r="C483" s="7">
        <f>'Groups-From-Konosys-export'!A483</f>
        <v>2019</v>
      </c>
      <c r="D483" t="str">
        <f>'Groups-From-Konosys-export'!E483</f>
        <v>1</v>
      </c>
      <c r="E483" t="str">
        <f>'Groups-From-Konosys-export'!D483</f>
        <v>TRI103</v>
      </c>
    </row>
    <row r="484" spans="1:5" hidden="1" x14ac:dyDescent="0.25">
      <c r="A484" t="str">
        <f>'Groups-From-Konosys-export'!B484</f>
        <v>NTIC_TRI_TS</v>
      </c>
      <c r="B484" t="str">
        <f>'Groups-From-Konosys-export'!C484</f>
        <v>TRI105-NTIC_TRI_TS_2019</v>
      </c>
      <c r="C484" s="7">
        <f>'Groups-From-Konosys-export'!A484</f>
        <v>2019</v>
      </c>
      <c r="D484" t="str">
        <f>'Groups-From-Konosys-export'!E484</f>
        <v>1</v>
      </c>
      <c r="E484" t="str">
        <f>'Groups-From-Konosys-export'!D484</f>
        <v>TRI105</v>
      </c>
    </row>
    <row r="485" spans="1:5" hidden="1" x14ac:dyDescent="0.25">
      <c r="A485" t="str">
        <f>'Groups-From-Konosys-export'!B485</f>
        <v>NTIC_TRI_TS</v>
      </c>
      <c r="B485" t="str">
        <f>'Groups-From-Konosys-export'!C485</f>
        <v>TRI201-NTIC_TRI_TS_2019</v>
      </c>
      <c r="C485" s="7">
        <f>'Groups-From-Konosys-export'!A485</f>
        <v>2019</v>
      </c>
      <c r="D485" t="str">
        <f>'Groups-From-Konosys-export'!E485</f>
        <v>2</v>
      </c>
      <c r="E485" t="str">
        <f>'Groups-From-Konosys-export'!D485</f>
        <v>TRI201</v>
      </c>
    </row>
    <row r="486" spans="1:5" hidden="1" x14ac:dyDescent="0.25">
      <c r="A486" t="str">
        <f>'Groups-From-Konosys-export'!B486</f>
        <v>NTIC_TRI_TS</v>
      </c>
      <c r="B486" t="str">
        <f>'Groups-From-Konosys-export'!C486</f>
        <v>TRI202-NTIC_TRI_TS_2019</v>
      </c>
      <c r="C486" s="7">
        <f>'Groups-From-Konosys-export'!A486</f>
        <v>2019</v>
      </c>
      <c r="D486" t="str">
        <f>'Groups-From-Konosys-export'!E486</f>
        <v>2</v>
      </c>
      <c r="E486" t="str">
        <f>'Groups-From-Konosys-export'!D486</f>
        <v>TRI202</v>
      </c>
    </row>
    <row r="487" spans="1:5" hidden="1" x14ac:dyDescent="0.25">
      <c r="A487" t="str">
        <f>'Groups-From-Konosys-export'!B487</f>
        <v>NTIC_TRI_TS</v>
      </c>
      <c r="B487" t="str">
        <f>'Groups-From-Konosys-export'!C487</f>
        <v>TRI107-NTIC_TRI_TS_2019</v>
      </c>
      <c r="C487" s="7">
        <f>'Groups-From-Konosys-export'!A487</f>
        <v>2019</v>
      </c>
      <c r="D487" t="str">
        <f>'Groups-From-Konosys-export'!E487</f>
        <v>1</v>
      </c>
      <c r="E487" t="str">
        <f>'Groups-From-Konosys-export'!D487</f>
        <v>TRI107</v>
      </c>
    </row>
    <row r="488" spans="1:5" hidden="1" x14ac:dyDescent="0.25">
      <c r="A488" t="str">
        <f>'Groups-From-Konosys-export'!B488</f>
        <v>NTIC_TRI_TS</v>
      </c>
      <c r="B488" t="str">
        <f>'Groups-From-Konosys-export'!C488</f>
        <v>TRI201-NTIC_TRI_TS_2019</v>
      </c>
      <c r="C488" s="7">
        <f>'Groups-From-Konosys-export'!A488</f>
        <v>2019</v>
      </c>
      <c r="D488" t="str">
        <f>'Groups-From-Konosys-export'!E488</f>
        <v>2</v>
      </c>
      <c r="E488" t="str">
        <f>'Groups-From-Konosys-export'!D488</f>
        <v>TRI201</v>
      </c>
    </row>
    <row r="489" spans="1:5" hidden="1" x14ac:dyDescent="0.25">
      <c r="A489" t="str">
        <f>'Groups-From-Konosys-export'!B489</f>
        <v>NTIC_TRI_TS</v>
      </c>
      <c r="B489" t="str">
        <f>'Groups-From-Konosys-export'!C489</f>
        <v>TRI202-NTIC_TRI_TS_2019</v>
      </c>
      <c r="C489" s="7">
        <f>'Groups-From-Konosys-export'!A489</f>
        <v>2019</v>
      </c>
      <c r="D489" t="str">
        <f>'Groups-From-Konosys-export'!E489</f>
        <v>2</v>
      </c>
      <c r="E489" t="str">
        <f>'Groups-From-Konosys-export'!D489</f>
        <v>TRI202</v>
      </c>
    </row>
    <row r="490" spans="1:5" hidden="1" x14ac:dyDescent="0.25">
      <c r="A490" t="str">
        <f>'Groups-From-Konosys-export'!B490</f>
        <v>NTIC_TRI_TS</v>
      </c>
      <c r="B490" t="str">
        <f>'Groups-From-Konosys-export'!C490</f>
        <v>TRI204-NTIC_TRI_TS_2019</v>
      </c>
      <c r="C490" s="7">
        <f>'Groups-From-Konosys-export'!A490</f>
        <v>2019</v>
      </c>
      <c r="D490" t="str">
        <f>'Groups-From-Konosys-export'!E490</f>
        <v>2</v>
      </c>
      <c r="E490" t="str">
        <f>'Groups-From-Konosys-export'!D490</f>
        <v>TRI204</v>
      </c>
    </row>
    <row r="491" spans="1:5" hidden="1" x14ac:dyDescent="0.25">
      <c r="A491" t="str">
        <f>'Groups-From-Konosys-export'!B491</f>
        <v>NTIC_TRI_TS</v>
      </c>
      <c r="B491" t="str">
        <f>'Groups-From-Konosys-export'!C491</f>
        <v>TRI103-NTIC_TRI_TS_2019</v>
      </c>
      <c r="C491" s="7">
        <f>'Groups-From-Konosys-export'!A491</f>
        <v>2019</v>
      </c>
      <c r="D491" t="str">
        <f>'Groups-From-Konosys-export'!E491</f>
        <v>1</v>
      </c>
      <c r="E491" t="str">
        <f>'Groups-From-Konosys-export'!D491</f>
        <v>TRI103</v>
      </c>
    </row>
    <row r="492" spans="1:5" hidden="1" x14ac:dyDescent="0.25">
      <c r="A492" t="str">
        <f>'Groups-From-Konosys-export'!B492</f>
        <v>NTIC_TRI_TS</v>
      </c>
      <c r="B492" t="str">
        <f>'Groups-From-Konosys-export'!C492</f>
        <v>TRI203-NTIC_TRI_TS_2019</v>
      </c>
      <c r="C492" s="7">
        <f>'Groups-From-Konosys-export'!A492</f>
        <v>2019</v>
      </c>
      <c r="D492" t="str">
        <f>'Groups-From-Konosys-export'!E492</f>
        <v>2</v>
      </c>
      <c r="E492" t="str">
        <f>'Groups-From-Konosys-export'!D492</f>
        <v>TRI203</v>
      </c>
    </row>
    <row r="493" spans="1:5" hidden="1" x14ac:dyDescent="0.25">
      <c r="A493" t="str">
        <f>'Groups-From-Konosys-export'!B493</f>
        <v>NTIC_TRI_TS</v>
      </c>
      <c r="B493" t="str">
        <f>'Groups-From-Konosys-export'!C493</f>
        <v>TRI103-NTIC_TRI_TS_2019</v>
      </c>
      <c r="C493" s="7">
        <f>'Groups-From-Konosys-export'!A493</f>
        <v>2019</v>
      </c>
      <c r="D493" t="str">
        <f>'Groups-From-Konosys-export'!E493</f>
        <v>1</v>
      </c>
      <c r="E493" t="str">
        <f>'Groups-From-Konosys-export'!D493</f>
        <v>TRI103</v>
      </c>
    </row>
    <row r="494" spans="1:5" hidden="1" x14ac:dyDescent="0.25">
      <c r="A494" t="str">
        <f>'Groups-From-Konosys-export'!B494</f>
        <v>NTIC_TRI_TS</v>
      </c>
      <c r="B494" t="str">
        <f>'Groups-From-Konosys-export'!C494</f>
        <v>TRI205-NTIC_TRI_TS_2019</v>
      </c>
      <c r="C494" s="7">
        <f>'Groups-From-Konosys-export'!A494</f>
        <v>2019</v>
      </c>
      <c r="D494" t="str">
        <f>'Groups-From-Konosys-export'!E494</f>
        <v>2</v>
      </c>
      <c r="E494" t="str">
        <f>'Groups-From-Konosys-export'!D494</f>
        <v>TRI205</v>
      </c>
    </row>
    <row r="495" spans="1:5" hidden="1" x14ac:dyDescent="0.25">
      <c r="A495" t="str">
        <f>'Groups-From-Konosys-export'!B495</f>
        <v>NTIC_TDM_TS</v>
      </c>
      <c r="B495" t="str">
        <f>'Groups-From-Konosys-export'!C495</f>
        <v>TDM103-NTIC_TDM_TS_2019</v>
      </c>
      <c r="C495" s="7">
        <f>'Groups-From-Konosys-export'!A495</f>
        <v>2019</v>
      </c>
      <c r="D495" t="str">
        <f>'Groups-From-Konosys-export'!E495</f>
        <v>1</v>
      </c>
      <c r="E495" t="str">
        <f>'Groups-From-Konosys-export'!D495</f>
        <v>TDM103</v>
      </c>
    </row>
    <row r="496" spans="1:5" hidden="1" x14ac:dyDescent="0.25">
      <c r="A496" t="str">
        <f>'Groups-From-Konosys-export'!B496</f>
        <v>NTIC_TRI_TS</v>
      </c>
      <c r="B496" t="str">
        <f>'Groups-From-Konosys-export'!C496</f>
        <v>TRI205-NTIC_TRI_TS_2019</v>
      </c>
      <c r="C496" s="7">
        <f>'Groups-From-Konosys-export'!A496</f>
        <v>2019</v>
      </c>
      <c r="D496" t="str">
        <f>'Groups-From-Konosys-export'!E496</f>
        <v>2</v>
      </c>
      <c r="E496" t="str">
        <f>'Groups-From-Konosys-export'!D496</f>
        <v>TRI205</v>
      </c>
    </row>
    <row r="497" spans="1:5" hidden="1" x14ac:dyDescent="0.25">
      <c r="A497" t="str">
        <f>'Groups-From-Konosys-export'!B497</f>
        <v>NTIC_TRI_TS</v>
      </c>
      <c r="B497" t="str">
        <f>'Groups-From-Konosys-export'!C497</f>
        <v>TRI107-NTIC_TRI_TS_2019</v>
      </c>
      <c r="C497" s="7">
        <f>'Groups-From-Konosys-export'!A497</f>
        <v>2019</v>
      </c>
      <c r="D497" t="str">
        <f>'Groups-From-Konosys-export'!E497</f>
        <v>1</v>
      </c>
      <c r="E497" t="str">
        <f>'Groups-From-Konosys-export'!D497</f>
        <v>TRI107</v>
      </c>
    </row>
    <row r="498" spans="1:5" hidden="1" x14ac:dyDescent="0.25">
      <c r="A498" t="str">
        <f>'Groups-From-Konosys-export'!B498</f>
        <v>AG_INFO_TS</v>
      </c>
      <c r="B498" t="str">
        <f>'Groups-From-Konosys-export'!C498</f>
        <v>INFO101-AG_INFO_TS_2019</v>
      </c>
      <c r="C498" s="7">
        <f>'Groups-From-Konosys-export'!A498</f>
        <v>2019</v>
      </c>
      <c r="D498" t="str">
        <f>'Groups-From-Konosys-export'!E498</f>
        <v>1</v>
      </c>
      <c r="E498" t="str">
        <f>'Groups-From-Konosys-export'!D498</f>
        <v>INFO101</v>
      </c>
    </row>
    <row r="499" spans="1:5" hidden="1" x14ac:dyDescent="0.25">
      <c r="A499" t="str">
        <f>'Groups-From-Konosys-export'!B499</f>
        <v>NTIC_TDI_TS</v>
      </c>
      <c r="B499" t="str">
        <f>'Groups-From-Konosys-export'!C499</f>
        <v>TDI106-NTIC_TDI_TS_2019</v>
      </c>
      <c r="C499" s="7">
        <f>'Groups-From-Konosys-export'!A499</f>
        <v>2019</v>
      </c>
      <c r="D499" t="str">
        <f>'Groups-From-Konosys-export'!E499</f>
        <v>1</v>
      </c>
      <c r="E499" t="str">
        <f>'Groups-From-Konosys-export'!D499</f>
        <v>TDI106</v>
      </c>
    </row>
    <row r="500" spans="1:5" hidden="1" x14ac:dyDescent="0.25">
      <c r="A500" t="str">
        <f>'Groups-From-Konosys-export'!B500</f>
        <v>NTIC_TRI_TS</v>
      </c>
      <c r="B500" t="str">
        <f>'Groups-From-Konosys-export'!C500</f>
        <v>TRI107-NTIC_TRI_TS_2019</v>
      </c>
      <c r="C500" s="7">
        <f>'Groups-From-Konosys-export'!A500</f>
        <v>2019</v>
      </c>
      <c r="D500" t="str">
        <f>'Groups-From-Konosys-export'!E500</f>
        <v>1</v>
      </c>
      <c r="E500" t="str">
        <f>'Groups-From-Konosys-export'!D500</f>
        <v>TRI107</v>
      </c>
    </row>
    <row r="501" spans="1:5" hidden="1" x14ac:dyDescent="0.25">
      <c r="A501" t="str">
        <f>'Groups-From-Konosys-export'!B501</f>
        <v>NTIC_TDI_TS</v>
      </c>
      <c r="B501" t="str">
        <f>'Groups-From-Konosys-export'!C501</f>
        <v>TDI102-NTIC_TDI_TS_2019</v>
      </c>
      <c r="C501" s="7">
        <f>'Groups-From-Konosys-export'!A501</f>
        <v>2019</v>
      </c>
      <c r="D501" t="str">
        <f>'Groups-From-Konosys-export'!E501</f>
        <v>1</v>
      </c>
      <c r="E501" t="str">
        <f>'Groups-From-Konosys-export'!D501</f>
        <v>TDI102</v>
      </c>
    </row>
    <row r="502" spans="1:5" hidden="1" x14ac:dyDescent="0.25">
      <c r="A502" t="str">
        <f>'Groups-From-Konosys-export'!B502</f>
        <v>NTIC_TDI_TS</v>
      </c>
      <c r="B502" t="str">
        <f>'Groups-From-Konosys-export'!C502</f>
        <v>TDI102-NTIC_TDI_TS_2019</v>
      </c>
      <c r="C502" s="7">
        <f>'Groups-From-Konosys-export'!A502</f>
        <v>2019</v>
      </c>
      <c r="D502" t="str">
        <f>'Groups-From-Konosys-export'!E502</f>
        <v>1</v>
      </c>
      <c r="E502" t="str">
        <f>'Groups-From-Konosys-export'!D502</f>
        <v>TDI102</v>
      </c>
    </row>
    <row r="503" spans="1:5" hidden="1" x14ac:dyDescent="0.25">
      <c r="A503" t="str">
        <f>'Groups-From-Konosys-export'!B503</f>
        <v>NTIC_TDI_TS</v>
      </c>
      <c r="B503" t="str">
        <f>'Groups-From-Konosys-export'!C503</f>
        <v>TDI105-NTIC_TDI_TS_2019</v>
      </c>
      <c r="C503" s="7">
        <f>'Groups-From-Konosys-export'!A503</f>
        <v>2019</v>
      </c>
      <c r="D503" t="str">
        <f>'Groups-From-Konosys-export'!E503</f>
        <v>1</v>
      </c>
      <c r="E503" t="str">
        <f>'Groups-From-Konosys-export'!D503</f>
        <v>TDI105</v>
      </c>
    </row>
    <row r="504" spans="1:5" hidden="1" x14ac:dyDescent="0.25">
      <c r="A504" t="str">
        <f>'Groups-From-Konosys-export'!B504</f>
        <v>NTIC_TDI_TS</v>
      </c>
      <c r="B504" t="str">
        <f>'Groups-From-Konosys-export'!C504</f>
        <v>TDI102-NTIC_TDI_TS_2019</v>
      </c>
      <c r="C504" s="7">
        <f>'Groups-From-Konosys-export'!A504</f>
        <v>2019</v>
      </c>
      <c r="D504" t="str">
        <f>'Groups-From-Konosys-export'!E504</f>
        <v>1</v>
      </c>
      <c r="E504" t="str">
        <f>'Groups-From-Konosys-export'!D504</f>
        <v>TDI102</v>
      </c>
    </row>
    <row r="505" spans="1:5" hidden="1" x14ac:dyDescent="0.25">
      <c r="A505" t="str">
        <f>'Groups-From-Konosys-export'!B505</f>
        <v>NTIC_TDI_TS</v>
      </c>
      <c r="B505" t="str">
        <f>'Groups-From-Konosys-export'!C505</f>
        <v>TDI102-NTIC_TDI_TS_2019</v>
      </c>
      <c r="C505" s="7">
        <f>'Groups-From-Konosys-export'!A505</f>
        <v>2019</v>
      </c>
      <c r="D505" t="str">
        <f>'Groups-From-Konosys-export'!E505</f>
        <v>1</v>
      </c>
      <c r="E505" t="str">
        <f>'Groups-From-Konosys-export'!D505</f>
        <v>TDI102</v>
      </c>
    </row>
    <row r="506" spans="1:5" hidden="1" x14ac:dyDescent="0.25">
      <c r="A506" t="str">
        <f>'Groups-From-Konosys-export'!B506</f>
        <v>NTIC_TDI_TS</v>
      </c>
      <c r="B506" t="str">
        <f>'Groups-From-Konosys-export'!C506</f>
        <v>TDI102-NTIC_TDI_TS_2019</v>
      </c>
      <c r="C506" s="7">
        <f>'Groups-From-Konosys-export'!A506</f>
        <v>2019</v>
      </c>
      <c r="D506" t="str">
        <f>'Groups-From-Konosys-export'!E506</f>
        <v>1</v>
      </c>
      <c r="E506" t="str">
        <f>'Groups-From-Konosys-export'!D506</f>
        <v>TDI102</v>
      </c>
    </row>
    <row r="507" spans="1:5" hidden="1" x14ac:dyDescent="0.25">
      <c r="A507" t="str">
        <f>'Groups-From-Konosys-export'!B507</f>
        <v>NTIC_TDI_TS</v>
      </c>
      <c r="B507" t="str">
        <f>'Groups-From-Konosys-export'!C507</f>
        <v>TDI106-NTIC_TDI_TS_2019</v>
      </c>
      <c r="C507" s="7">
        <f>'Groups-From-Konosys-export'!A507</f>
        <v>2019</v>
      </c>
      <c r="D507" t="str">
        <f>'Groups-From-Konosys-export'!E507</f>
        <v>1</v>
      </c>
      <c r="E507" t="str">
        <f>'Groups-From-Konosys-export'!D507</f>
        <v>TDI106</v>
      </c>
    </row>
    <row r="508" spans="1:5" hidden="1" x14ac:dyDescent="0.25">
      <c r="A508" t="str">
        <f>'Groups-From-Konosys-export'!B508</f>
        <v>NTIC_TDI_TS</v>
      </c>
      <c r="B508" t="str">
        <f>'Groups-From-Konosys-export'!C508</f>
        <v>TDI105-NTIC_TDI_TS_2019</v>
      </c>
      <c r="C508" s="7">
        <f>'Groups-From-Konosys-export'!A508</f>
        <v>2019</v>
      </c>
      <c r="D508" t="str">
        <f>'Groups-From-Konosys-export'!E508</f>
        <v>1</v>
      </c>
      <c r="E508" t="str">
        <f>'Groups-From-Konosys-export'!D508</f>
        <v>TDI105</v>
      </c>
    </row>
    <row r="509" spans="1:5" hidden="1" x14ac:dyDescent="0.25">
      <c r="A509" t="str">
        <f>'Groups-From-Konosys-export'!B509</f>
        <v>NTIC_TDI_TS</v>
      </c>
      <c r="B509" t="str">
        <f>'Groups-From-Konosys-export'!C509</f>
        <v>TDI104-NTIC_TDI_TS_2019</v>
      </c>
      <c r="C509" s="7">
        <f>'Groups-From-Konosys-export'!A509</f>
        <v>2019</v>
      </c>
      <c r="D509" t="str">
        <f>'Groups-From-Konosys-export'!E509</f>
        <v>1</v>
      </c>
      <c r="E509" t="str">
        <f>'Groups-From-Konosys-export'!D509</f>
        <v>TDI104</v>
      </c>
    </row>
    <row r="510" spans="1:5" hidden="1" x14ac:dyDescent="0.25">
      <c r="A510" t="str">
        <f>'Groups-From-Konosys-export'!B510</f>
        <v>NTIC_TDI_TS</v>
      </c>
      <c r="B510" t="str">
        <f>'Groups-From-Konosys-export'!C510</f>
        <v>TDI104-NTIC_TDI_TS_2019</v>
      </c>
      <c r="C510" s="7">
        <f>'Groups-From-Konosys-export'!A510</f>
        <v>2019</v>
      </c>
      <c r="D510" t="str">
        <f>'Groups-From-Konosys-export'!E510</f>
        <v>1</v>
      </c>
      <c r="E510" t="str">
        <f>'Groups-From-Konosys-export'!D510</f>
        <v>TDI104</v>
      </c>
    </row>
    <row r="511" spans="1:5" hidden="1" x14ac:dyDescent="0.25">
      <c r="A511" t="str">
        <f>'Groups-From-Konosys-export'!B511</f>
        <v>NTIC_TDI_TS</v>
      </c>
      <c r="B511" t="str">
        <f>'Groups-From-Konosys-export'!C511</f>
        <v>TDI104-NTIC_TDI_TS_2019</v>
      </c>
      <c r="C511" s="7">
        <f>'Groups-From-Konosys-export'!A511</f>
        <v>2019</v>
      </c>
      <c r="D511" t="str">
        <f>'Groups-From-Konosys-export'!E511</f>
        <v>1</v>
      </c>
      <c r="E511" t="str">
        <f>'Groups-From-Konosys-export'!D511</f>
        <v>TDI104</v>
      </c>
    </row>
    <row r="512" spans="1:5" hidden="1" x14ac:dyDescent="0.25">
      <c r="A512" t="str">
        <f>'Groups-From-Konosys-export'!B512</f>
        <v>NTIC_TDI_TS</v>
      </c>
      <c r="B512" t="str">
        <f>'Groups-From-Konosys-export'!C512</f>
        <v>TDI101-NTIC_TDI_TS_2019</v>
      </c>
      <c r="C512" s="7">
        <f>'Groups-From-Konosys-export'!A512</f>
        <v>2019</v>
      </c>
      <c r="D512" t="str">
        <f>'Groups-From-Konosys-export'!E512</f>
        <v>1</v>
      </c>
      <c r="E512" t="str">
        <f>'Groups-From-Konosys-export'!D512</f>
        <v>TDI101</v>
      </c>
    </row>
    <row r="513" spans="1:5" hidden="1" x14ac:dyDescent="0.25">
      <c r="A513" t="str">
        <f>'Groups-From-Konosys-export'!B513</f>
        <v>NTIC_TDI_TS</v>
      </c>
      <c r="B513" t="str">
        <f>'Groups-From-Konosys-export'!C513</f>
        <v>TDI106-NTIC_TDI_TS_2019</v>
      </c>
      <c r="C513" s="7">
        <f>'Groups-From-Konosys-export'!A513</f>
        <v>2019</v>
      </c>
      <c r="D513" t="str">
        <f>'Groups-From-Konosys-export'!E513</f>
        <v>1</v>
      </c>
      <c r="E513" t="str">
        <f>'Groups-From-Konosys-export'!D513</f>
        <v>TDI106</v>
      </c>
    </row>
    <row r="514" spans="1:5" hidden="1" x14ac:dyDescent="0.25">
      <c r="A514" t="str">
        <f>'Groups-From-Konosys-export'!B514</f>
        <v>NTIC_TDI_TS</v>
      </c>
      <c r="B514" t="str">
        <f>'Groups-From-Konosys-export'!C514</f>
        <v>TDI105-NTIC_TDI_TS_2019</v>
      </c>
      <c r="C514" s="7">
        <f>'Groups-From-Konosys-export'!A514</f>
        <v>2019</v>
      </c>
      <c r="D514" t="str">
        <f>'Groups-From-Konosys-export'!E514</f>
        <v>1</v>
      </c>
      <c r="E514" t="str">
        <f>'Groups-From-Konosys-export'!D514</f>
        <v>TDI105</v>
      </c>
    </row>
    <row r="515" spans="1:5" hidden="1" x14ac:dyDescent="0.25">
      <c r="A515" t="str">
        <f>'Groups-From-Konosys-export'!B515</f>
        <v>NTIC_TRI_TS</v>
      </c>
      <c r="B515" t="str">
        <f>'Groups-From-Konosys-export'!C515</f>
        <v>TRI101-NTIC_TRI_TS_2019</v>
      </c>
      <c r="C515" s="7">
        <f>'Groups-From-Konosys-export'!A515</f>
        <v>2019</v>
      </c>
      <c r="D515" t="str">
        <f>'Groups-From-Konosys-export'!E515</f>
        <v>1</v>
      </c>
      <c r="E515" t="str">
        <f>'Groups-From-Konosys-export'!D515</f>
        <v>TRI101</v>
      </c>
    </row>
    <row r="516" spans="1:5" hidden="1" x14ac:dyDescent="0.25">
      <c r="A516" t="str">
        <f>'Groups-From-Konosys-export'!B516</f>
        <v>NTIC_TRI_TS</v>
      </c>
      <c r="B516" t="str">
        <f>'Groups-From-Konosys-export'!C516</f>
        <v>TRI104-NTIC_TRI_TS_2019</v>
      </c>
      <c r="C516" s="7">
        <f>'Groups-From-Konosys-export'!A516</f>
        <v>2019</v>
      </c>
      <c r="D516" t="str">
        <f>'Groups-From-Konosys-export'!E516</f>
        <v>1</v>
      </c>
      <c r="E516" t="str">
        <f>'Groups-From-Konosys-export'!D516</f>
        <v>TRI104</v>
      </c>
    </row>
    <row r="517" spans="1:5" hidden="1" x14ac:dyDescent="0.25">
      <c r="A517" t="str">
        <f>'Groups-From-Konosys-export'!B517</f>
        <v>NTIC_TRI_TS</v>
      </c>
      <c r="B517" t="str">
        <f>'Groups-From-Konosys-export'!C517</f>
        <v>TRI104-NTIC_TRI_TS_2019</v>
      </c>
      <c r="C517" s="7">
        <f>'Groups-From-Konosys-export'!A517</f>
        <v>2019</v>
      </c>
      <c r="D517" t="str">
        <f>'Groups-From-Konosys-export'!E517</f>
        <v>1</v>
      </c>
      <c r="E517" t="str">
        <f>'Groups-From-Konosys-export'!D517</f>
        <v>TRI104</v>
      </c>
    </row>
    <row r="518" spans="1:5" hidden="1" x14ac:dyDescent="0.25">
      <c r="A518" t="str">
        <f>'Groups-From-Konosys-export'!B518</f>
        <v>NTIC_TRI_TS</v>
      </c>
      <c r="B518" t="str">
        <f>'Groups-From-Konosys-export'!C518</f>
        <v>TRI104-NTIC_TRI_TS_2019</v>
      </c>
      <c r="C518" s="7">
        <f>'Groups-From-Konosys-export'!A518</f>
        <v>2019</v>
      </c>
      <c r="D518" t="str">
        <f>'Groups-From-Konosys-export'!E518</f>
        <v>1</v>
      </c>
      <c r="E518" t="str">
        <f>'Groups-From-Konosys-export'!D518</f>
        <v>TRI104</v>
      </c>
    </row>
    <row r="519" spans="1:5" hidden="1" x14ac:dyDescent="0.25">
      <c r="A519" t="str">
        <f>'Groups-From-Konosys-export'!B519</f>
        <v>NTIC_TRI_TS</v>
      </c>
      <c r="B519" t="str">
        <f>'Groups-From-Konosys-export'!C519</f>
        <v>TRI101-NTIC_TRI_TS_2019</v>
      </c>
      <c r="C519" s="7">
        <f>'Groups-From-Konosys-export'!A519</f>
        <v>2019</v>
      </c>
      <c r="D519" t="str">
        <f>'Groups-From-Konosys-export'!E519</f>
        <v>1</v>
      </c>
      <c r="E519" t="str">
        <f>'Groups-From-Konosys-export'!D519</f>
        <v>TRI101</v>
      </c>
    </row>
    <row r="520" spans="1:5" hidden="1" x14ac:dyDescent="0.25">
      <c r="A520" t="str">
        <f>'Groups-From-Konosys-export'!B520</f>
        <v>NTIC_TRI_TS</v>
      </c>
      <c r="B520" t="str">
        <f>'Groups-From-Konosys-export'!C520</f>
        <v>TRI101-NTIC_TRI_TS_2019</v>
      </c>
      <c r="C520" s="7">
        <f>'Groups-From-Konosys-export'!A520</f>
        <v>2019</v>
      </c>
      <c r="D520" t="str">
        <f>'Groups-From-Konosys-export'!E520</f>
        <v>1</v>
      </c>
      <c r="E520" t="str">
        <f>'Groups-From-Konosys-export'!D520</f>
        <v>TRI101</v>
      </c>
    </row>
    <row r="521" spans="1:5" hidden="1" x14ac:dyDescent="0.25">
      <c r="A521" t="str">
        <f>'Groups-From-Konosys-export'!B521</f>
        <v>NTIC_TRI_TS</v>
      </c>
      <c r="B521" t="str">
        <f>'Groups-From-Konosys-export'!C521</f>
        <v>TRI102-NTIC_TRI_TS_2019</v>
      </c>
      <c r="C521" s="7">
        <f>'Groups-From-Konosys-export'!A521</f>
        <v>2019</v>
      </c>
      <c r="D521" t="str">
        <f>'Groups-From-Konosys-export'!E521</f>
        <v>1</v>
      </c>
      <c r="E521" t="str">
        <f>'Groups-From-Konosys-export'!D521</f>
        <v>TRI102</v>
      </c>
    </row>
    <row r="522" spans="1:5" hidden="1" x14ac:dyDescent="0.25">
      <c r="A522" t="str">
        <f>'Groups-From-Konosys-export'!B522</f>
        <v>NTIC_TRI_TS</v>
      </c>
      <c r="B522" t="str">
        <f>'Groups-From-Konosys-export'!C522</f>
        <v>TRI102-NTIC_TRI_TS_2019</v>
      </c>
      <c r="C522" s="7">
        <f>'Groups-From-Konosys-export'!A522</f>
        <v>2019</v>
      </c>
      <c r="D522" t="str">
        <f>'Groups-From-Konosys-export'!E522</f>
        <v>1</v>
      </c>
      <c r="E522" t="str">
        <f>'Groups-From-Konosys-export'!D522</f>
        <v>TRI102</v>
      </c>
    </row>
    <row r="523" spans="1:5" hidden="1" x14ac:dyDescent="0.25">
      <c r="A523" t="str">
        <f>'Groups-From-Konosys-export'!B523</f>
        <v>NTIC_TRI_TS</v>
      </c>
      <c r="B523" t="str">
        <f>'Groups-From-Konosys-export'!C523</f>
        <v>TRI102-NTIC_TRI_TS_2019</v>
      </c>
      <c r="C523" s="7">
        <f>'Groups-From-Konosys-export'!A523</f>
        <v>2019</v>
      </c>
      <c r="D523" t="str">
        <f>'Groups-From-Konosys-export'!E523</f>
        <v>1</v>
      </c>
      <c r="E523" t="str">
        <f>'Groups-From-Konosys-export'!D523</f>
        <v>TRI102</v>
      </c>
    </row>
    <row r="524" spans="1:5" hidden="1" x14ac:dyDescent="0.25">
      <c r="A524" t="str">
        <f>'Groups-From-Konosys-export'!B524</f>
        <v>NTIC_TRI_TS</v>
      </c>
      <c r="B524" t="str">
        <f>'Groups-From-Konosys-export'!C524</f>
        <v>TRI106-NTIC_TRI_TS_2019</v>
      </c>
      <c r="C524" s="7">
        <f>'Groups-From-Konosys-export'!A524</f>
        <v>2019</v>
      </c>
      <c r="D524" t="str">
        <f>'Groups-From-Konosys-export'!E524</f>
        <v>1</v>
      </c>
      <c r="E524" t="str">
        <f>'Groups-From-Konosys-export'!D524</f>
        <v>TRI106</v>
      </c>
    </row>
    <row r="525" spans="1:5" hidden="1" x14ac:dyDescent="0.25">
      <c r="A525" t="str">
        <f>'Groups-From-Konosys-export'!B525</f>
        <v>NTIC_TMSIR_T</v>
      </c>
      <c r="B525" t="str">
        <f>'Groups-From-Konosys-export'!C525</f>
        <v>TMSIR102-NTIC_TMSIR_T_2019</v>
      </c>
      <c r="C525" s="7">
        <f>'Groups-From-Konosys-export'!A525</f>
        <v>2019</v>
      </c>
      <c r="D525" t="str">
        <f>'Groups-From-Konosys-export'!E525</f>
        <v>1</v>
      </c>
      <c r="E525" t="str">
        <f>'Groups-From-Konosys-export'!D525</f>
        <v>TMSIR102</v>
      </c>
    </row>
    <row r="526" spans="1:5" hidden="1" x14ac:dyDescent="0.25">
      <c r="A526" t="str">
        <f>'Groups-From-Konosys-export'!B526</f>
        <v>NTIC_TRI_TS</v>
      </c>
      <c r="B526" t="str">
        <f>'Groups-From-Konosys-export'!C526</f>
        <v>TRI102-NTIC_TRI_TS_2019</v>
      </c>
      <c r="C526" s="7">
        <f>'Groups-From-Konosys-export'!A526</f>
        <v>2019</v>
      </c>
      <c r="D526" t="str">
        <f>'Groups-From-Konosys-export'!E526</f>
        <v>1</v>
      </c>
      <c r="E526" t="str">
        <f>'Groups-From-Konosys-export'!D526</f>
        <v>TRI102</v>
      </c>
    </row>
    <row r="527" spans="1:5" hidden="1" x14ac:dyDescent="0.25">
      <c r="A527" t="str">
        <f>'Groups-From-Konosys-export'!B527</f>
        <v>NTIC_TDI_TS</v>
      </c>
      <c r="B527" t="str">
        <f>'Groups-From-Konosys-export'!C527</f>
        <v>TDI107-NTIC_TDI_TS_2019</v>
      </c>
      <c r="C527" s="7">
        <f>'Groups-From-Konosys-export'!A527</f>
        <v>2019</v>
      </c>
      <c r="D527" t="str">
        <f>'Groups-From-Konosys-export'!E527</f>
        <v>1</v>
      </c>
      <c r="E527" t="str">
        <f>'Groups-From-Konosys-export'!D527</f>
        <v>TDI107</v>
      </c>
    </row>
    <row r="528" spans="1:5" hidden="1" x14ac:dyDescent="0.25">
      <c r="A528" t="str">
        <f>'Groups-From-Konosys-export'!B528</f>
        <v>NTIC_TDI_TS</v>
      </c>
      <c r="B528" t="str">
        <f>'Groups-From-Konosys-export'!C528</f>
        <v>TDI107-NTIC_TDI_TS_2019</v>
      </c>
      <c r="C528" s="7">
        <f>'Groups-From-Konosys-export'!A528</f>
        <v>2019</v>
      </c>
      <c r="D528" t="str">
        <f>'Groups-From-Konosys-export'!E528</f>
        <v>1</v>
      </c>
      <c r="E528" t="str">
        <f>'Groups-From-Konosys-export'!D528</f>
        <v>TDI107</v>
      </c>
    </row>
    <row r="529" spans="1:5" hidden="1" x14ac:dyDescent="0.25">
      <c r="A529" t="str">
        <f>'Groups-From-Konosys-export'!B529</f>
        <v>NTIC_TDI_TS</v>
      </c>
      <c r="B529" t="str">
        <f>'Groups-From-Konosys-export'!C529</f>
        <v>TDI105-NTIC_TDI_TS_2019</v>
      </c>
      <c r="C529" s="7">
        <f>'Groups-From-Konosys-export'!A529</f>
        <v>2019</v>
      </c>
      <c r="D529" t="str">
        <f>'Groups-From-Konosys-export'!E529</f>
        <v>1</v>
      </c>
      <c r="E529" t="str">
        <f>'Groups-From-Konosys-export'!D529</f>
        <v>TDI105</v>
      </c>
    </row>
    <row r="530" spans="1:5" hidden="1" x14ac:dyDescent="0.25">
      <c r="A530" t="str">
        <f>'Groups-From-Konosys-export'!B530</f>
        <v>NTIC_TDI_TS</v>
      </c>
      <c r="B530" t="str">
        <f>'Groups-From-Konosys-export'!C530</f>
        <v>TDI107-NTIC_TDI_TS_2019</v>
      </c>
      <c r="C530" s="7">
        <f>'Groups-From-Konosys-export'!A530</f>
        <v>2019</v>
      </c>
      <c r="D530" t="str">
        <f>'Groups-From-Konosys-export'!E530</f>
        <v>1</v>
      </c>
      <c r="E530" t="str">
        <f>'Groups-From-Konosys-export'!D530</f>
        <v>TDI107</v>
      </c>
    </row>
    <row r="531" spans="1:5" hidden="1" x14ac:dyDescent="0.25">
      <c r="A531" t="str">
        <f>'Groups-From-Konosys-export'!B531</f>
        <v>NTIC_TDI_TS</v>
      </c>
      <c r="B531" t="str">
        <f>'Groups-From-Konosys-export'!C531</f>
        <v>TDI107-NTIC_TDI_TS_2019</v>
      </c>
      <c r="C531" s="7">
        <f>'Groups-From-Konosys-export'!A531</f>
        <v>2019</v>
      </c>
      <c r="D531" t="str">
        <f>'Groups-From-Konosys-export'!E531</f>
        <v>1</v>
      </c>
      <c r="E531" t="str">
        <f>'Groups-From-Konosys-export'!D531</f>
        <v>TDI107</v>
      </c>
    </row>
    <row r="532" spans="1:5" hidden="1" x14ac:dyDescent="0.25">
      <c r="A532" t="str">
        <f>'Groups-From-Konosys-export'!B532</f>
        <v>NTIC_TDM_TS</v>
      </c>
      <c r="B532" t="str">
        <f>'Groups-From-Konosys-export'!C532</f>
        <v>TDM101-NTIC_TDM_TS_2019</v>
      </c>
      <c r="C532" s="7">
        <f>'Groups-From-Konosys-export'!A532</f>
        <v>2019</v>
      </c>
      <c r="D532" t="str">
        <f>'Groups-From-Konosys-export'!E532</f>
        <v>1</v>
      </c>
      <c r="E532" t="str">
        <f>'Groups-From-Konosys-export'!D532</f>
        <v>TDM101</v>
      </c>
    </row>
    <row r="533" spans="1:5" hidden="1" x14ac:dyDescent="0.25">
      <c r="A533" t="str">
        <f>'Groups-From-Konosys-export'!B533</f>
        <v>NTIC_TDM_TS</v>
      </c>
      <c r="B533" t="str">
        <f>'Groups-From-Konosys-export'!C533</f>
        <v>TDM102-NTIC_TDM_TS_2019</v>
      </c>
      <c r="C533" s="7">
        <f>'Groups-From-Konosys-export'!A533</f>
        <v>2019</v>
      </c>
      <c r="D533" t="str">
        <f>'Groups-From-Konosys-export'!E533</f>
        <v>1</v>
      </c>
      <c r="E533" t="str">
        <f>'Groups-From-Konosys-export'!D533</f>
        <v>TDM102</v>
      </c>
    </row>
    <row r="534" spans="1:5" hidden="1" x14ac:dyDescent="0.25">
      <c r="A534" t="str">
        <f>'Groups-From-Konosys-export'!B534</f>
        <v>NTIC_TDM_TS</v>
      </c>
      <c r="B534" t="str">
        <f>'Groups-From-Konosys-export'!C534</f>
        <v>TDM102-NTIC_TDM_TS_2019</v>
      </c>
      <c r="C534" s="7">
        <f>'Groups-From-Konosys-export'!A534</f>
        <v>2019</v>
      </c>
      <c r="D534" t="str">
        <f>'Groups-From-Konosys-export'!E534</f>
        <v>1</v>
      </c>
      <c r="E534" t="str">
        <f>'Groups-From-Konosys-export'!D534</f>
        <v>TDM102</v>
      </c>
    </row>
    <row r="535" spans="1:5" hidden="1" x14ac:dyDescent="0.25">
      <c r="A535" t="str">
        <f>'Groups-From-Konosys-export'!B535</f>
        <v>NTIC_TDM_TS</v>
      </c>
      <c r="B535" t="str">
        <f>'Groups-From-Konosys-export'!C535</f>
        <v>TDM102-NTIC_TDM_TS_2019</v>
      </c>
      <c r="C535" s="7">
        <f>'Groups-From-Konosys-export'!A535</f>
        <v>2019</v>
      </c>
      <c r="D535" t="str">
        <f>'Groups-From-Konosys-export'!E535</f>
        <v>1</v>
      </c>
      <c r="E535" t="str">
        <f>'Groups-From-Konosys-export'!D535</f>
        <v>TDM102</v>
      </c>
    </row>
    <row r="536" spans="1:5" hidden="1" x14ac:dyDescent="0.25">
      <c r="A536" t="str">
        <f>'Groups-From-Konosys-export'!B536</f>
        <v>NTIC_TRI_TS</v>
      </c>
      <c r="B536" t="str">
        <f>'Groups-From-Konosys-export'!C536</f>
        <v>TRI103-NTIC_TRI_TS_2019</v>
      </c>
      <c r="C536" s="7">
        <f>'Groups-From-Konosys-export'!A536</f>
        <v>2019</v>
      </c>
      <c r="D536" t="str">
        <f>'Groups-From-Konosys-export'!E536</f>
        <v>1</v>
      </c>
      <c r="E536" t="str">
        <f>'Groups-From-Konosys-export'!D536</f>
        <v>TRI103</v>
      </c>
    </row>
    <row r="537" spans="1:5" hidden="1" x14ac:dyDescent="0.25">
      <c r="A537" t="str">
        <f>'Groups-From-Konosys-export'!B537</f>
        <v>NTIC_TRI_TS</v>
      </c>
      <c r="B537" t="str">
        <f>'Groups-From-Konosys-export'!C537</f>
        <v>TRI101-NTIC_TRI_TS_2019</v>
      </c>
      <c r="C537" s="7">
        <f>'Groups-From-Konosys-export'!A537</f>
        <v>2019</v>
      </c>
      <c r="D537" t="str">
        <f>'Groups-From-Konosys-export'!E537</f>
        <v>1</v>
      </c>
      <c r="E537" t="str">
        <f>'Groups-From-Konosys-export'!D537</f>
        <v>TRI101</v>
      </c>
    </row>
    <row r="538" spans="1:5" hidden="1" x14ac:dyDescent="0.25">
      <c r="A538" t="str">
        <f>'Groups-From-Konosys-export'!B538</f>
        <v>NTIC_TRI_TS</v>
      </c>
      <c r="B538" t="str">
        <f>'Groups-From-Konosys-export'!C538</f>
        <v>TRI107-NTIC_TRI_TS_2019</v>
      </c>
      <c r="C538" s="7">
        <f>'Groups-From-Konosys-export'!A538</f>
        <v>2019</v>
      </c>
      <c r="D538" t="str">
        <f>'Groups-From-Konosys-export'!E538</f>
        <v>1</v>
      </c>
      <c r="E538" t="str">
        <f>'Groups-From-Konosys-export'!D538</f>
        <v>TRI107</v>
      </c>
    </row>
    <row r="539" spans="1:5" hidden="1" x14ac:dyDescent="0.25">
      <c r="A539" t="str">
        <f>'Groups-From-Konosys-export'!B539</f>
        <v>NTIC_TRI_TS</v>
      </c>
      <c r="B539" t="str">
        <f>'Groups-From-Konosys-export'!C539</f>
        <v>TRI101-NTIC_TRI_TS_2019</v>
      </c>
      <c r="C539" s="7">
        <f>'Groups-From-Konosys-export'!A539</f>
        <v>2019</v>
      </c>
      <c r="D539" t="str">
        <f>'Groups-From-Konosys-export'!E539</f>
        <v>1</v>
      </c>
      <c r="E539" t="str">
        <f>'Groups-From-Konosys-export'!D539</f>
        <v>TRI101</v>
      </c>
    </row>
    <row r="540" spans="1:5" hidden="1" x14ac:dyDescent="0.25">
      <c r="A540" t="str">
        <f>'Groups-From-Konosys-export'!B540</f>
        <v>NTIC_TRI_TS</v>
      </c>
      <c r="B540" t="str">
        <f>'Groups-From-Konosys-export'!C540</f>
        <v>TRI107-NTIC_TRI_TS_2019</v>
      </c>
      <c r="C540" s="7">
        <f>'Groups-From-Konosys-export'!A540</f>
        <v>2019</v>
      </c>
      <c r="D540" t="str">
        <f>'Groups-From-Konosys-export'!E540</f>
        <v>1</v>
      </c>
      <c r="E540" t="str">
        <f>'Groups-From-Konosys-export'!D540</f>
        <v>TRI107</v>
      </c>
    </row>
    <row r="541" spans="1:5" hidden="1" x14ac:dyDescent="0.25">
      <c r="A541" t="str">
        <f>'Groups-From-Konosys-export'!B541</f>
        <v>NTIC_TDI_TS</v>
      </c>
      <c r="B541" t="str">
        <f>'Groups-From-Konosys-export'!C541</f>
        <v>TDI101-NTIC_TDI_TS_2019</v>
      </c>
      <c r="C541" s="7">
        <f>'Groups-From-Konosys-export'!A541</f>
        <v>2019</v>
      </c>
      <c r="D541" t="str">
        <f>'Groups-From-Konosys-export'!E541</f>
        <v>1</v>
      </c>
      <c r="E541" t="str">
        <f>'Groups-From-Konosys-export'!D541</f>
        <v>TDI101</v>
      </c>
    </row>
    <row r="542" spans="1:5" hidden="1" x14ac:dyDescent="0.25">
      <c r="A542" t="str">
        <f>'Groups-From-Konosys-export'!B542</f>
        <v>AG_INFO_TS</v>
      </c>
      <c r="B542" t="str">
        <f>'Groups-From-Konosys-export'!C542</f>
        <v>INFO101-AG_INFO_TS_2019</v>
      </c>
      <c r="C542" s="7">
        <f>'Groups-From-Konosys-export'!A542</f>
        <v>2019</v>
      </c>
      <c r="D542" t="str">
        <f>'Groups-From-Konosys-export'!E542</f>
        <v>1</v>
      </c>
      <c r="E542" t="str">
        <f>'Groups-From-Konosys-export'!D542</f>
        <v>INFO101</v>
      </c>
    </row>
    <row r="543" spans="1:5" hidden="1" x14ac:dyDescent="0.25">
      <c r="A543" t="str">
        <f>'Groups-From-Konosys-export'!B543</f>
        <v>NTIC_TMSIR_T</v>
      </c>
      <c r="B543" t="str">
        <f>'Groups-From-Konosys-export'!C543</f>
        <v>TMSIR103-NTIC_TMSIR_T_2019</v>
      </c>
      <c r="C543" s="7">
        <f>'Groups-From-Konosys-export'!A543</f>
        <v>2019</v>
      </c>
      <c r="D543" t="str">
        <f>'Groups-From-Konosys-export'!E543</f>
        <v>1</v>
      </c>
      <c r="E543" t="str">
        <f>'Groups-From-Konosys-export'!D543</f>
        <v>TMSIR103</v>
      </c>
    </row>
    <row r="544" spans="1:5" hidden="1" x14ac:dyDescent="0.25">
      <c r="A544" t="str">
        <f>'Groups-From-Konosys-export'!B544</f>
        <v>AG_INFO_TS</v>
      </c>
      <c r="B544" t="str">
        <f>'Groups-From-Konosys-export'!C544</f>
        <v>INFO202-AG_INFO_TS_2019</v>
      </c>
      <c r="C544" s="7">
        <f>'Groups-From-Konosys-export'!A544</f>
        <v>2019</v>
      </c>
      <c r="D544" t="str">
        <f>'Groups-From-Konosys-export'!E544</f>
        <v>2</v>
      </c>
      <c r="E544" t="str">
        <f>'Groups-From-Konosys-export'!D544</f>
        <v>INFO202</v>
      </c>
    </row>
    <row r="545" spans="1:5" hidden="1" x14ac:dyDescent="0.25">
      <c r="A545" t="str">
        <f>'Groups-From-Konosys-export'!B545</f>
        <v>AG_INFO_TS</v>
      </c>
      <c r="B545" t="str">
        <f>'Groups-From-Konosys-export'!C545</f>
        <v>INFO201-AG_INFO_TS_2019</v>
      </c>
      <c r="C545" s="7">
        <f>'Groups-From-Konosys-export'!A545</f>
        <v>2019</v>
      </c>
      <c r="D545" t="str">
        <f>'Groups-From-Konosys-export'!E545</f>
        <v>2</v>
      </c>
      <c r="E545" t="str">
        <f>'Groups-From-Konosys-export'!D545</f>
        <v>INFO201</v>
      </c>
    </row>
    <row r="546" spans="1:5" hidden="1" x14ac:dyDescent="0.25">
      <c r="A546" t="str">
        <f>'Groups-From-Konosys-export'!B546</f>
        <v>AG_INFO_TS</v>
      </c>
      <c r="B546" t="str">
        <f>'Groups-From-Konosys-export'!C546</f>
        <v>INFO202-AG_INFO_TS_2019</v>
      </c>
      <c r="C546" s="7">
        <f>'Groups-From-Konosys-export'!A546</f>
        <v>2019</v>
      </c>
      <c r="D546" t="str">
        <f>'Groups-From-Konosys-export'!E546</f>
        <v>2</v>
      </c>
      <c r="E546" t="str">
        <f>'Groups-From-Konosys-export'!D546</f>
        <v>INFO202</v>
      </c>
    </row>
    <row r="547" spans="1:5" hidden="1" x14ac:dyDescent="0.25">
      <c r="A547" t="str">
        <f>'Groups-From-Konosys-export'!B547</f>
        <v>NTIC_TRI_TS</v>
      </c>
      <c r="B547" t="str">
        <f>'Groups-From-Konosys-export'!C547</f>
        <v>TRI203-NTIC_TRI_TS_2019</v>
      </c>
      <c r="C547" s="7">
        <f>'Groups-From-Konosys-export'!A547</f>
        <v>2019</v>
      </c>
      <c r="D547" t="str">
        <f>'Groups-From-Konosys-export'!E547</f>
        <v>2</v>
      </c>
      <c r="E547" t="str">
        <f>'Groups-From-Konosys-export'!D547</f>
        <v>TRI203</v>
      </c>
    </row>
    <row r="548" spans="1:5" hidden="1" x14ac:dyDescent="0.25">
      <c r="A548" t="str">
        <f>'Groups-From-Konosys-export'!B548</f>
        <v>NTIC_TRI_TS</v>
      </c>
      <c r="B548" t="str">
        <f>'Groups-From-Konosys-export'!C548</f>
        <v>TRI204-NTIC_TRI_TS_2019</v>
      </c>
      <c r="C548" s="7">
        <f>'Groups-From-Konosys-export'!A548</f>
        <v>2019</v>
      </c>
      <c r="D548" t="str">
        <f>'Groups-From-Konosys-export'!E548</f>
        <v>2</v>
      </c>
      <c r="E548" t="str">
        <f>'Groups-From-Konosys-export'!D548</f>
        <v>TRI204</v>
      </c>
    </row>
    <row r="549" spans="1:5" hidden="1" x14ac:dyDescent="0.25">
      <c r="A549" t="str">
        <f>'Groups-From-Konosys-export'!B549</f>
        <v>NTIC_TRI_TS</v>
      </c>
      <c r="B549" t="str">
        <f>'Groups-From-Konosys-export'!C549</f>
        <v>TRI205-NTIC_TRI_TS_2019</v>
      </c>
      <c r="C549" s="7">
        <f>'Groups-From-Konosys-export'!A549</f>
        <v>2019</v>
      </c>
      <c r="D549" t="str">
        <f>'Groups-From-Konosys-export'!E549</f>
        <v>2</v>
      </c>
      <c r="E549" t="str">
        <f>'Groups-From-Konosys-export'!D549</f>
        <v>TRI205</v>
      </c>
    </row>
    <row r="550" spans="1:5" hidden="1" x14ac:dyDescent="0.25">
      <c r="A550" t="str">
        <f>'Groups-From-Konosys-export'!B550</f>
        <v>NTIC_TRI_TS</v>
      </c>
      <c r="B550" t="str">
        <f>'Groups-From-Konosys-export'!C550</f>
        <v>TRI202-NTIC_TRI_TS_2019</v>
      </c>
      <c r="C550" s="7">
        <f>'Groups-From-Konosys-export'!A550</f>
        <v>2019</v>
      </c>
      <c r="D550" t="str">
        <f>'Groups-From-Konosys-export'!E550</f>
        <v>2</v>
      </c>
      <c r="E550" t="str">
        <f>'Groups-From-Konosys-export'!D550</f>
        <v>TRI202</v>
      </c>
    </row>
    <row r="551" spans="1:5" hidden="1" x14ac:dyDescent="0.25">
      <c r="A551" t="str">
        <f>'Groups-From-Konosys-export'!B551</f>
        <v>NTIC_TRI_TS</v>
      </c>
      <c r="B551" t="str">
        <f>'Groups-From-Konosys-export'!C551</f>
        <v>TRI201-NTIC_TRI_TS_2019</v>
      </c>
      <c r="C551" s="7">
        <f>'Groups-From-Konosys-export'!A551</f>
        <v>2019</v>
      </c>
      <c r="D551" t="str">
        <f>'Groups-From-Konosys-export'!E551</f>
        <v>2</v>
      </c>
      <c r="E551" t="str">
        <f>'Groups-From-Konosys-export'!D551</f>
        <v>TRI201</v>
      </c>
    </row>
    <row r="552" spans="1:5" hidden="1" x14ac:dyDescent="0.25">
      <c r="A552" t="str">
        <f>'Groups-From-Konosys-export'!B552</f>
        <v>NTIC_TRI_TS</v>
      </c>
      <c r="B552" t="str">
        <f>'Groups-From-Konosys-export'!C552</f>
        <v>TRI201-NTIC_TRI_TS_2019</v>
      </c>
      <c r="C552" s="7">
        <f>'Groups-From-Konosys-export'!A552</f>
        <v>2019</v>
      </c>
      <c r="D552" t="str">
        <f>'Groups-From-Konosys-export'!E552</f>
        <v>2</v>
      </c>
      <c r="E552" t="str">
        <f>'Groups-From-Konosys-export'!D552</f>
        <v>TRI201</v>
      </c>
    </row>
    <row r="553" spans="1:5" hidden="1" x14ac:dyDescent="0.25">
      <c r="A553" t="str">
        <f>'Groups-From-Konosys-export'!B553</f>
        <v>NTIC_TRI_TS</v>
      </c>
      <c r="B553" t="str">
        <f>'Groups-From-Konosys-export'!C553</f>
        <v>TRI204-NTIC_TRI_TS_2019</v>
      </c>
      <c r="C553" s="7">
        <f>'Groups-From-Konosys-export'!A553</f>
        <v>2019</v>
      </c>
      <c r="D553" t="str">
        <f>'Groups-From-Konosys-export'!E553</f>
        <v>2</v>
      </c>
      <c r="E553" t="str">
        <f>'Groups-From-Konosys-export'!D553</f>
        <v>TRI204</v>
      </c>
    </row>
    <row r="554" spans="1:5" hidden="1" x14ac:dyDescent="0.25">
      <c r="A554" t="str">
        <f>'Groups-From-Konosys-export'!B554</f>
        <v>NTIC_TRI_TS</v>
      </c>
      <c r="B554" t="str">
        <f>'Groups-From-Konosys-export'!C554</f>
        <v>TRI205-NTIC_TRI_TS_2019</v>
      </c>
      <c r="C554" s="7">
        <f>'Groups-From-Konosys-export'!A554</f>
        <v>2019</v>
      </c>
      <c r="D554" t="str">
        <f>'Groups-From-Konosys-export'!E554</f>
        <v>2</v>
      </c>
      <c r="E554" t="str">
        <f>'Groups-From-Konosys-export'!D554</f>
        <v>TRI205</v>
      </c>
    </row>
    <row r="555" spans="1:5" hidden="1" x14ac:dyDescent="0.25">
      <c r="A555" t="str">
        <f>'Groups-From-Konosys-export'!B555</f>
        <v>NTIC_TRI_TS</v>
      </c>
      <c r="B555" t="str">
        <f>'Groups-From-Konosys-export'!C555</f>
        <v>TRI205-NTIC_TRI_TS_2019</v>
      </c>
      <c r="C555" s="7">
        <f>'Groups-From-Konosys-export'!A555</f>
        <v>2019</v>
      </c>
      <c r="D555" t="str">
        <f>'Groups-From-Konosys-export'!E555</f>
        <v>2</v>
      </c>
      <c r="E555" t="str">
        <f>'Groups-From-Konosys-export'!D555</f>
        <v>TRI205</v>
      </c>
    </row>
    <row r="556" spans="1:5" hidden="1" x14ac:dyDescent="0.25">
      <c r="A556" t="str">
        <f>'Groups-From-Konosys-export'!B556</f>
        <v>AG_INFO_TS</v>
      </c>
      <c r="B556" t="str">
        <f>'Groups-From-Konosys-export'!C556</f>
        <v>INFO101-AG_INFO_TS_2019</v>
      </c>
      <c r="C556" s="7">
        <f>'Groups-From-Konosys-export'!A556</f>
        <v>2019</v>
      </c>
      <c r="D556" t="str">
        <f>'Groups-From-Konosys-export'!E556</f>
        <v>1</v>
      </c>
      <c r="E556" t="str">
        <f>'Groups-From-Konosys-export'!D556</f>
        <v>INFO101</v>
      </c>
    </row>
    <row r="557" spans="1:5" hidden="1" x14ac:dyDescent="0.25">
      <c r="A557" t="str">
        <f>'Groups-From-Konosys-export'!B557</f>
        <v>NTIC_TRI_TS</v>
      </c>
      <c r="B557" t="str">
        <f>'Groups-From-Konosys-export'!C557</f>
        <v>TRI201-NTIC_TRI_TS_2019</v>
      </c>
      <c r="C557" s="7">
        <f>'Groups-From-Konosys-export'!A557</f>
        <v>2019</v>
      </c>
      <c r="D557" t="str">
        <f>'Groups-From-Konosys-export'!E557</f>
        <v>2</v>
      </c>
      <c r="E557" t="str">
        <f>'Groups-From-Konosys-export'!D557</f>
        <v>TRI201</v>
      </c>
    </row>
    <row r="558" spans="1:5" hidden="1" x14ac:dyDescent="0.25">
      <c r="A558" t="str">
        <f>'Groups-From-Konosys-export'!B558</f>
        <v>NTIC_TDI_TS</v>
      </c>
      <c r="B558" t="str">
        <f>'Groups-From-Konosys-export'!C558</f>
        <v>TDI101-NTIC_TDI_TS_2019</v>
      </c>
      <c r="C558" s="7">
        <f>'Groups-From-Konosys-export'!A558</f>
        <v>2019</v>
      </c>
      <c r="D558" t="str">
        <f>'Groups-From-Konosys-export'!E558</f>
        <v>1</v>
      </c>
      <c r="E558" t="str">
        <f>'Groups-From-Konosys-export'!D558</f>
        <v>TDI101</v>
      </c>
    </row>
    <row r="559" spans="1:5" hidden="1" x14ac:dyDescent="0.25">
      <c r="A559" t="str">
        <f>'Groups-From-Konosys-export'!B559</f>
        <v>NTIC_TRI_TS</v>
      </c>
      <c r="B559" t="str">
        <f>'Groups-From-Konosys-export'!C559</f>
        <v>TRI204-NTIC_TRI_TS_2019</v>
      </c>
      <c r="C559" s="7">
        <f>'Groups-From-Konosys-export'!A559</f>
        <v>2019</v>
      </c>
      <c r="D559" t="str">
        <f>'Groups-From-Konosys-export'!E559</f>
        <v>2</v>
      </c>
      <c r="E559" t="str">
        <f>'Groups-From-Konosys-export'!D559</f>
        <v>TRI204</v>
      </c>
    </row>
    <row r="560" spans="1:5" hidden="1" x14ac:dyDescent="0.25">
      <c r="A560" t="str">
        <f>'Groups-From-Konosys-export'!B560</f>
        <v>NTIC_TRI_TS</v>
      </c>
      <c r="B560" t="str">
        <f>'Groups-From-Konosys-export'!C560</f>
        <v>TRI205-NTIC_TRI_TS_2019</v>
      </c>
      <c r="C560" s="7">
        <f>'Groups-From-Konosys-export'!A560</f>
        <v>2019</v>
      </c>
      <c r="D560" t="str">
        <f>'Groups-From-Konosys-export'!E560</f>
        <v>2</v>
      </c>
      <c r="E560" t="str">
        <f>'Groups-From-Konosys-export'!D560</f>
        <v>TRI205</v>
      </c>
    </row>
    <row r="561" spans="1:5" hidden="1" x14ac:dyDescent="0.25">
      <c r="A561" t="str">
        <f>'Groups-From-Konosys-export'!B561</f>
        <v>NTIC_TDI_TS</v>
      </c>
      <c r="B561" t="str">
        <f>'Groups-From-Konosys-export'!C561</f>
        <v>TDI104-NTIC_TDI_TS_2019</v>
      </c>
      <c r="C561" s="7">
        <f>'Groups-From-Konosys-export'!A561</f>
        <v>2019</v>
      </c>
      <c r="D561" t="str">
        <f>'Groups-From-Konosys-export'!E561</f>
        <v>1</v>
      </c>
      <c r="E561" t="str">
        <f>'Groups-From-Konosys-export'!D561</f>
        <v>TDI104</v>
      </c>
    </row>
    <row r="562" spans="1:5" hidden="1" x14ac:dyDescent="0.25">
      <c r="A562" t="str">
        <f>'Groups-From-Konosys-export'!B562</f>
        <v>NTIC_TRI_TS</v>
      </c>
      <c r="B562" t="str">
        <f>'Groups-From-Konosys-export'!C562</f>
        <v>TRI204-NTIC_TRI_TS_2019</v>
      </c>
      <c r="C562" s="7">
        <f>'Groups-From-Konosys-export'!A562</f>
        <v>2019</v>
      </c>
      <c r="D562" t="str">
        <f>'Groups-From-Konosys-export'!E562</f>
        <v>2</v>
      </c>
      <c r="E562" t="str">
        <f>'Groups-From-Konosys-export'!D562</f>
        <v>TRI204</v>
      </c>
    </row>
    <row r="563" spans="1:5" hidden="1" x14ac:dyDescent="0.25">
      <c r="A563" t="str">
        <f>'Groups-From-Konosys-export'!B563</f>
        <v>NTIC_TRI_TS</v>
      </c>
      <c r="B563" t="str">
        <f>'Groups-From-Konosys-export'!C563</f>
        <v>TRI201-NTIC_TRI_TS_2019</v>
      </c>
      <c r="C563" s="7">
        <f>'Groups-From-Konosys-export'!A563</f>
        <v>2019</v>
      </c>
      <c r="D563" t="str">
        <f>'Groups-From-Konosys-export'!E563</f>
        <v>2</v>
      </c>
      <c r="E563" t="str">
        <f>'Groups-From-Konosys-export'!D563</f>
        <v>TRI201</v>
      </c>
    </row>
    <row r="564" spans="1:5" hidden="1" x14ac:dyDescent="0.25">
      <c r="A564" t="str">
        <f>'Groups-From-Konosys-export'!B564</f>
        <v>NTIC_TDI_TS</v>
      </c>
      <c r="B564" t="str">
        <f>'Groups-From-Konosys-export'!C564</f>
        <v>TDI107-NTIC_TDI_TS_2019</v>
      </c>
      <c r="C564" s="7">
        <f>'Groups-From-Konosys-export'!A564</f>
        <v>2019</v>
      </c>
      <c r="D564" t="str">
        <f>'Groups-From-Konosys-export'!E564</f>
        <v>1</v>
      </c>
      <c r="E564" t="str">
        <f>'Groups-From-Konosys-export'!D564</f>
        <v>TDI107</v>
      </c>
    </row>
    <row r="565" spans="1:5" hidden="1" x14ac:dyDescent="0.25">
      <c r="A565" t="str">
        <f>'Groups-From-Konosys-export'!B565</f>
        <v>NTIC_TDM_TS</v>
      </c>
      <c r="B565" t="str">
        <f>'Groups-From-Konosys-export'!C565</f>
        <v>TDM103-NTIC_TDM_TS_2019</v>
      </c>
      <c r="C565" s="7">
        <f>'Groups-From-Konosys-export'!A565</f>
        <v>2019</v>
      </c>
      <c r="D565" t="str">
        <f>'Groups-From-Konosys-export'!E565</f>
        <v>1</v>
      </c>
      <c r="E565" t="str">
        <f>'Groups-From-Konosys-export'!D565</f>
        <v>TDM103</v>
      </c>
    </row>
    <row r="566" spans="1:5" hidden="1" x14ac:dyDescent="0.25">
      <c r="A566" t="str">
        <f>'Groups-From-Konosys-export'!B566</f>
        <v>NTIC_TRI_TS</v>
      </c>
      <c r="B566" t="str">
        <f>'Groups-From-Konosys-export'!C566</f>
        <v>TRI201-NTIC_TRI_TS_2019</v>
      </c>
      <c r="C566" s="7">
        <f>'Groups-From-Konosys-export'!A566</f>
        <v>2019</v>
      </c>
      <c r="D566" t="str">
        <f>'Groups-From-Konosys-export'!E566</f>
        <v>2</v>
      </c>
      <c r="E566" t="str">
        <f>'Groups-From-Konosys-export'!D566</f>
        <v>TRI201</v>
      </c>
    </row>
    <row r="567" spans="1:5" hidden="1" x14ac:dyDescent="0.25">
      <c r="A567" t="str">
        <f>'Groups-From-Konosys-export'!B567</f>
        <v>NTIC_TDM_TS</v>
      </c>
      <c r="B567" t="str">
        <f>'Groups-From-Konosys-export'!C567</f>
        <v>TDM101-NTIC_TDM_TS_2019</v>
      </c>
      <c r="C567" s="7">
        <f>'Groups-From-Konosys-export'!A567</f>
        <v>2019</v>
      </c>
      <c r="D567" t="str">
        <f>'Groups-From-Konosys-export'!E567</f>
        <v>1</v>
      </c>
      <c r="E567" t="str">
        <f>'Groups-From-Konosys-export'!D567</f>
        <v>TDM101</v>
      </c>
    </row>
    <row r="568" spans="1:5" hidden="1" x14ac:dyDescent="0.25">
      <c r="A568" t="str">
        <f>'Groups-From-Konosys-export'!B568</f>
        <v>NTIC_TRI_TS</v>
      </c>
      <c r="B568" t="str">
        <f>'Groups-From-Konosys-export'!C568</f>
        <v>TRI202-NTIC_TRI_TS_2019</v>
      </c>
      <c r="C568" s="7">
        <f>'Groups-From-Konosys-export'!A568</f>
        <v>2019</v>
      </c>
      <c r="D568" t="str">
        <f>'Groups-From-Konosys-export'!E568</f>
        <v>2</v>
      </c>
      <c r="E568" t="str">
        <f>'Groups-From-Konosys-export'!D568</f>
        <v>TRI202</v>
      </c>
    </row>
    <row r="569" spans="1:5" hidden="1" x14ac:dyDescent="0.25">
      <c r="A569" t="str">
        <f>'Groups-From-Konosys-export'!B569</f>
        <v>NTIC_TRI_TS</v>
      </c>
      <c r="B569" t="str">
        <f>'Groups-From-Konosys-export'!C569</f>
        <v>TRI106-NTIC_TRI_TS_2019</v>
      </c>
      <c r="C569" s="7">
        <f>'Groups-From-Konosys-export'!A569</f>
        <v>2019</v>
      </c>
      <c r="D569" t="str">
        <f>'Groups-From-Konosys-export'!E569</f>
        <v>1</v>
      </c>
      <c r="E569" t="str">
        <f>'Groups-From-Konosys-export'!D569</f>
        <v>TRI106</v>
      </c>
    </row>
    <row r="570" spans="1:5" hidden="1" x14ac:dyDescent="0.25">
      <c r="A570" t="str">
        <f>'Groups-From-Konosys-export'!B570</f>
        <v>NTIC_TRI_TS</v>
      </c>
      <c r="B570" t="str">
        <f>'Groups-From-Konosys-export'!C570</f>
        <v>TRI203-NTIC_TRI_TS_2019</v>
      </c>
      <c r="C570" s="7">
        <f>'Groups-From-Konosys-export'!A570</f>
        <v>2019</v>
      </c>
      <c r="D570" t="str">
        <f>'Groups-From-Konosys-export'!E570</f>
        <v>2</v>
      </c>
      <c r="E570" t="str">
        <f>'Groups-From-Konosys-export'!D570</f>
        <v>TRI203</v>
      </c>
    </row>
    <row r="571" spans="1:5" hidden="1" x14ac:dyDescent="0.25">
      <c r="A571" t="str">
        <f>'Groups-From-Konosys-export'!B571</f>
        <v>NTIC_TRI_TS</v>
      </c>
      <c r="B571" t="str">
        <f>'Groups-From-Konosys-export'!C571</f>
        <v>TRI105-NTIC_TRI_TS_2019</v>
      </c>
      <c r="C571" s="7">
        <f>'Groups-From-Konosys-export'!A571</f>
        <v>2019</v>
      </c>
      <c r="D571" t="str">
        <f>'Groups-From-Konosys-export'!E571</f>
        <v>1</v>
      </c>
      <c r="E571" t="str">
        <f>'Groups-From-Konosys-export'!D571</f>
        <v>TRI105</v>
      </c>
    </row>
    <row r="572" spans="1:5" hidden="1" x14ac:dyDescent="0.25">
      <c r="A572" t="str">
        <f>'Groups-From-Konosys-export'!B572</f>
        <v>NTIC_TRI_TS</v>
      </c>
      <c r="B572" t="str">
        <f>'Groups-From-Konosys-export'!C572</f>
        <v>TRI202-NTIC_TRI_TS_2019</v>
      </c>
      <c r="C572" s="7">
        <f>'Groups-From-Konosys-export'!A572</f>
        <v>2019</v>
      </c>
      <c r="D572" t="str">
        <f>'Groups-From-Konosys-export'!E572</f>
        <v>2</v>
      </c>
      <c r="E572" t="str">
        <f>'Groups-From-Konosys-export'!D572</f>
        <v>TRI202</v>
      </c>
    </row>
    <row r="573" spans="1:5" hidden="1" x14ac:dyDescent="0.25">
      <c r="A573" t="str">
        <f>'Groups-From-Konosys-export'!B573</f>
        <v>NTIC_TRI_TS</v>
      </c>
      <c r="B573" t="str">
        <f>'Groups-From-Konosys-export'!C573</f>
        <v>TRI201-NTIC_TRI_TS_2019</v>
      </c>
      <c r="C573" s="7">
        <f>'Groups-From-Konosys-export'!A573</f>
        <v>2019</v>
      </c>
      <c r="D573" t="str">
        <f>'Groups-From-Konosys-export'!E573</f>
        <v>2</v>
      </c>
      <c r="E573" t="str">
        <f>'Groups-From-Konosys-export'!D573</f>
        <v>TRI201</v>
      </c>
    </row>
    <row r="574" spans="1:5" hidden="1" x14ac:dyDescent="0.25">
      <c r="A574" t="str">
        <f>'Groups-From-Konosys-export'!B574</f>
        <v>NTIC_TRI_TS</v>
      </c>
      <c r="B574" t="str">
        <f>'Groups-From-Konosys-export'!C574</f>
        <v>TRI105-NTIC_TRI_TS_2019</v>
      </c>
      <c r="C574" s="7">
        <f>'Groups-From-Konosys-export'!A574</f>
        <v>2019</v>
      </c>
      <c r="D574" t="str">
        <f>'Groups-From-Konosys-export'!E574</f>
        <v>1</v>
      </c>
      <c r="E574" t="str">
        <f>'Groups-From-Konosys-export'!D574</f>
        <v>TRI105</v>
      </c>
    </row>
    <row r="575" spans="1:5" hidden="1" x14ac:dyDescent="0.25">
      <c r="A575" t="str">
        <f>'Groups-From-Konosys-export'!B575</f>
        <v>NTIC_TRI_TS</v>
      </c>
      <c r="B575" t="str">
        <f>'Groups-From-Konosys-export'!C575</f>
        <v>TRI202-NTIC_TRI_TS_2019</v>
      </c>
      <c r="C575" s="7">
        <f>'Groups-From-Konosys-export'!A575</f>
        <v>2019</v>
      </c>
      <c r="D575" t="str">
        <f>'Groups-From-Konosys-export'!E575</f>
        <v>2</v>
      </c>
      <c r="E575" t="str">
        <f>'Groups-From-Konosys-export'!D575</f>
        <v>TRI202</v>
      </c>
    </row>
    <row r="576" spans="1:5" hidden="1" x14ac:dyDescent="0.25">
      <c r="A576" t="str">
        <f>'Groups-From-Konosys-export'!B576</f>
        <v>NTIC_TRI_TS</v>
      </c>
      <c r="B576" t="str">
        <f>'Groups-From-Konosys-export'!C576</f>
        <v>TRI201-NTIC_TRI_TS_2019</v>
      </c>
      <c r="C576" s="7">
        <f>'Groups-From-Konosys-export'!A576</f>
        <v>2019</v>
      </c>
      <c r="D576" t="str">
        <f>'Groups-From-Konosys-export'!E576</f>
        <v>2</v>
      </c>
      <c r="E576" t="str">
        <f>'Groups-From-Konosys-export'!D576</f>
        <v>TRI201</v>
      </c>
    </row>
    <row r="577" spans="1:5" hidden="1" x14ac:dyDescent="0.25">
      <c r="A577" t="str">
        <f>'Groups-From-Konosys-export'!B577</f>
        <v>NTIC_TRI_TS</v>
      </c>
      <c r="B577" t="str">
        <f>'Groups-From-Konosys-export'!C577</f>
        <v>TRI106-NTIC_TRI_TS_2019</v>
      </c>
      <c r="C577" s="7">
        <f>'Groups-From-Konosys-export'!A577</f>
        <v>2019</v>
      </c>
      <c r="D577" t="str">
        <f>'Groups-From-Konosys-export'!E577</f>
        <v>1</v>
      </c>
      <c r="E577" t="str">
        <f>'Groups-From-Konosys-export'!D577</f>
        <v>TRI106</v>
      </c>
    </row>
    <row r="578" spans="1:5" hidden="1" x14ac:dyDescent="0.25">
      <c r="A578" t="str">
        <f>'Groups-From-Konosys-export'!B578</f>
        <v>NTIC_TRI_TS</v>
      </c>
      <c r="B578" t="str">
        <f>'Groups-From-Konosys-export'!C578</f>
        <v>TRI105-NTIC_TRI_TS_2019</v>
      </c>
      <c r="C578" s="7">
        <f>'Groups-From-Konosys-export'!A578</f>
        <v>2019</v>
      </c>
      <c r="D578" t="str">
        <f>'Groups-From-Konosys-export'!E578</f>
        <v>1</v>
      </c>
      <c r="E578" t="str">
        <f>'Groups-From-Konosys-export'!D578</f>
        <v>TRI105</v>
      </c>
    </row>
    <row r="579" spans="1:5" hidden="1" x14ac:dyDescent="0.25">
      <c r="A579" t="str">
        <f>'Groups-From-Konosys-export'!B579</f>
        <v>NTIC_TDI_TS</v>
      </c>
      <c r="B579" t="str">
        <f>'Groups-From-Konosys-export'!C579</f>
        <v>TDI201-NTIC_TDI_TS_2019</v>
      </c>
      <c r="C579" s="7">
        <f>'Groups-From-Konosys-export'!A579</f>
        <v>2019</v>
      </c>
      <c r="D579" t="str">
        <f>'Groups-From-Konosys-export'!E579</f>
        <v>2</v>
      </c>
      <c r="E579" t="str">
        <f>'Groups-From-Konosys-export'!D579</f>
        <v>TDI201</v>
      </c>
    </row>
    <row r="580" spans="1:5" x14ac:dyDescent="0.25">
      <c r="A580" t="str">
        <f>'Groups-From-Konosys-export'!B580</f>
        <v>NTIC_TDI_TS</v>
      </c>
      <c r="B580" t="str">
        <f>'Groups-From-Konosys-export'!C580</f>
        <v>TDI205-NTIC_TDI_TS_2019</v>
      </c>
      <c r="C580" s="7">
        <f>'Groups-From-Konosys-export'!A580</f>
        <v>2019</v>
      </c>
      <c r="D580" t="str">
        <f>'Groups-From-Konosys-export'!E580</f>
        <v>2</v>
      </c>
      <c r="E580" t="str">
        <f>'Groups-From-Konosys-export'!D580</f>
        <v>TDI205</v>
      </c>
    </row>
    <row r="581" spans="1:5" hidden="1" x14ac:dyDescent="0.25">
      <c r="A581" t="str">
        <f>'Groups-From-Konosys-export'!B581</f>
        <v>NTIC_TDI_TS</v>
      </c>
      <c r="B581" t="str">
        <f>'Groups-From-Konosys-export'!C581</f>
        <v>TDI205-NTIC_TDI_TS_2019</v>
      </c>
      <c r="C581" s="7">
        <f>'Groups-From-Konosys-export'!A581</f>
        <v>2019</v>
      </c>
      <c r="D581" t="str">
        <f>'Groups-From-Konosys-export'!E581</f>
        <v>2</v>
      </c>
      <c r="E581" t="str">
        <f>'Groups-From-Konosys-export'!D581</f>
        <v>TDI205</v>
      </c>
    </row>
    <row r="582" spans="1:5" hidden="1" x14ac:dyDescent="0.25">
      <c r="A582" t="str">
        <f>'Groups-From-Konosys-export'!B582</f>
        <v>NTIC_TDI_TS</v>
      </c>
      <c r="B582" t="str">
        <f>'Groups-From-Konosys-export'!C582</f>
        <v>TDI203-NTIC_TDI_TS_2019</v>
      </c>
      <c r="C582" s="7">
        <f>'Groups-From-Konosys-export'!A582</f>
        <v>2019</v>
      </c>
      <c r="D582" t="str">
        <f>'Groups-From-Konosys-export'!E582</f>
        <v>2</v>
      </c>
      <c r="E582" t="str">
        <f>'Groups-From-Konosys-export'!D582</f>
        <v>TDI203</v>
      </c>
    </row>
    <row r="583" spans="1:5" hidden="1" x14ac:dyDescent="0.25">
      <c r="A583" t="str">
        <f>'Groups-From-Konosys-export'!B583</f>
        <v>NTIC_TDI_TS</v>
      </c>
      <c r="B583" t="str">
        <f>'Groups-From-Konosys-export'!C583</f>
        <v>TDI203-NTIC_TDI_TS_2019</v>
      </c>
      <c r="C583" s="7">
        <f>'Groups-From-Konosys-export'!A583</f>
        <v>2019</v>
      </c>
      <c r="D583" t="str">
        <f>'Groups-From-Konosys-export'!E583</f>
        <v>2</v>
      </c>
      <c r="E583" t="str">
        <f>'Groups-From-Konosys-export'!D583</f>
        <v>TDI203</v>
      </c>
    </row>
    <row r="584" spans="1:5" hidden="1" x14ac:dyDescent="0.25">
      <c r="A584" t="str">
        <f>'Groups-From-Konosys-export'!B584</f>
        <v>NTIC_TDI_TS</v>
      </c>
      <c r="B584" t="str">
        <f>'Groups-From-Konosys-export'!C584</f>
        <v>TDI201-NTIC_TDI_TS_2019</v>
      </c>
      <c r="C584" s="7">
        <f>'Groups-From-Konosys-export'!A584</f>
        <v>2019</v>
      </c>
      <c r="D584" t="str">
        <f>'Groups-From-Konosys-export'!E584</f>
        <v>2</v>
      </c>
      <c r="E584" t="str">
        <f>'Groups-From-Konosys-export'!D584</f>
        <v>TDI201</v>
      </c>
    </row>
    <row r="585" spans="1:5" hidden="1" x14ac:dyDescent="0.25">
      <c r="A585" t="str">
        <f>'Groups-From-Konosys-export'!B585</f>
        <v>NTIC_TDI_TS</v>
      </c>
      <c r="B585" t="str">
        <f>'Groups-From-Konosys-export'!C585</f>
        <v>TDI202-NTIC_TDI_TS_2019</v>
      </c>
      <c r="C585" s="7">
        <f>'Groups-From-Konosys-export'!A585</f>
        <v>2019</v>
      </c>
      <c r="D585" t="str">
        <f>'Groups-From-Konosys-export'!E585</f>
        <v>2</v>
      </c>
      <c r="E585" t="str">
        <f>'Groups-From-Konosys-export'!D585</f>
        <v>TDI202</v>
      </c>
    </row>
    <row r="586" spans="1:5" hidden="1" x14ac:dyDescent="0.25">
      <c r="A586" t="str">
        <f>'Groups-From-Konosys-export'!B586</f>
        <v>NTIC_TDI_TS</v>
      </c>
      <c r="B586" t="str">
        <f>'Groups-From-Konosys-export'!C586</f>
        <v>TDI202-NTIC_TDI_TS_2019</v>
      </c>
      <c r="C586" s="7">
        <f>'Groups-From-Konosys-export'!A586</f>
        <v>2019</v>
      </c>
      <c r="D586" t="str">
        <f>'Groups-From-Konosys-export'!E586</f>
        <v>2</v>
      </c>
      <c r="E586" t="str">
        <f>'Groups-From-Konosys-export'!D586</f>
        <v>TDI202</v>
      </c>
    </row>
    <row r="587" spans="1:5" hidden="1" x14ac:dyDescent="0.25">
      <c r="A587" t="str">
        <f>'Groups-From-Konosys-export'!B587</f>
        <v>NTIC_TDI_TS</v>
      </c>
      <c r="B587" t="str">
        <f>'Groups-From-Konosys-export'!C587</f>
        <v>TDI201-NTIC_TDI_TS_2019</v>
      </c>
      <c r="C587" s="7">
        <f>'Groups-From-Konosys-export'!A587</f>
        <v>2019</v>
      </c>
      <c r="D587" t="str">
        <f>'Groups-From-Konosys-export'!E587</f>
        <v>2</v>
      </c>
      <c r="E587" t="str">
        <f>'Groups-From-Konosys-export'!D587</f>
        <v>TDI201</v>
      </c>
    </row>
    <row r="588" spans="1:5" hidden="1" x14ac:dyDescent="0.25">
      <c r="A588" t="str">
        <f>'Groups-From-Konosys-export'!B588</f>
        <v>NTIC_TDI_TS</v>
      </c>
      <c r="B588" t="str">
        <f>'Groups-From-Konosys-export'!C588</f>
        <v>TDI204-NTIC_TDI_TS_2019</v>
      </c>
      <c r="C588" s="7">
        <f>'Groups-From-Konosys-export'!A588</f>
        <v>2019</v>
      </c>
      <c r="D588" t="str">
        <f>'Groups-From-Konosys-export'!E588</f>
        <v>2</v>
      </c>
      <c r="E588" t="str">
        <f>'Groups-From-Konosys-export'!D588</f>
        <v>TDI204</v>
      </c>
    </row>
    <row r="589" spans="1:5" hidden="1" x14ac:dyDescent="0.25">
      <c r="A589" t="str">
        <f>'Groups-From-Konosys-export'!B589</f>
        <v>NTIC_TDI_TS</v>
      </c>
      <c r="B589" t="str">
        <f>'Groups-From-Konosys-export'!C589</f>
        <v>TDI204-NTIC_TDI_TS_2019</v>
      </c>
      <c r="C589" s="7">
        <f>'Groups-From-Konosys-export'!A589</f>
        <v>2019</v>
      </c>
      <c r="D589" t="str">
        <f>'Groups-From-Konosys-export'!E589</f>
        <v>2</v>
      </c>
      <c r="E589" t="str">
        <f>'Groups-From-Konosys-export'!D589</f>
        <v>TDI204</v>
      </c>
    </row>
    <row r="590" spans="1:5" hidden="1" x14ac:dyDescent="0.25">
      <c r="A590" t="str">
        <f>'Groups-From-Konosys-export'!B590</f>
        <v>NTIC_TDI_TS</v>
      </c>
      <c r="B590" t="str">
        <f>'Groups-From-Konosys-export'!C590</f>
        <v>TDI201-NTIC_TDI_TS_2019</v>
      </c>
      <c r="C590" s="7">
        <f>'Groups-From-Konosys-export'!A590</f>
        <v>2019</v>
      </c>
      <c r="D590" t="str">
        <f>'Groups-From-Konosys-export'!E590</f>
        <v>2</v>
      </c>
      <c r="E590" t="str">
        <f>'Groups-From-Konosys-export'!D590</f>
        <v>TDI201</v>
      </c>
    </row>
    <row r="591" spans="1:5" hidden="1" x14ac:dyDescent="0.25">
      <c r="A591" t="str">
        <f>'Groups-From-Konosys-export'!B591</f>
        <v>NTIC_TDI_TS</v>
      </c>
      <c r="B591" t="str">
        <f>'Groups-From-Konosys-export'!C591</f>
        <v>TDI202-NTIC_TDI_TS_2019</v>
      </c>
      <c r="C591" s="7">
        <f>'Groups-From-Konosys-export'!A591</f>
        <v>2019</v>
      </c>
      <c r="D591" t="str">
        <f>'Groups-From-Konosys-export'!E591</f>
        <v>2</v>
      </c>
      <c r="E591" t="str">
        <f>'Groups-From-Konosys-export'!D591</f>
        <v>TDI202</v>
      </c>
    </row>
    <row r="592" spans="1:5" hidden="1" x14ac:dyDescent="0.25">
      <c r="A592" t="str">
        <f>'Groups-From-Konosys-export'!B592</f>
        <v>NTIC_TDI_TS</v>
      </c>
      <c r="B592" t="str">
        <f>'Groups-From-Konosys-export'!C592</f>
        <v>TDI202-NTIC_TDI_TS_2019</v>
      </c>
      <c r="C592" s="7">
        <f>'Groups-From-Konosys-export'!A592</f>
        <v>2019</v>
      </c>
      <c r="D592" t="str">
        <f>'Groups-From-Konosys-export'!E592</f>
        <v>2</v>
      </c>
      <c r="E592" t="str">
        <f>'Groups-From-Konosys-export'!D592</f>
        <v>TDI202</v>
      </c>
    </row>
    <row r="593" spans="1:5" hidden="1" x14ac:dyDescent="0.25">
      <c r="A593" t="str">
        <f>'Groups-From-Konosys-export'!B593</f>
        <v>NTIC_TDI_TS</v>
      </c>
      <c r="B593" t="str">
        <f>'Groups-From-Konosys-export'!C593</f>
        <v>TDI202-NTIC_TDI_TS_2019</v>
      </c>
      <c r="C593" s="7">
        <f>'Groups-From-Konosys-export'!A593</f>
        <v>2019</v>
      </c>
      <c r="D593" t="str">
        <f>'Groups-From-Konosys-export'!E593</f>
        <v>2</v>
      </c>
      <c r="E593" t="str">
        <f>'Groups-From-Konosys-export'!D593</f>
        <v>TDI202</v>
      </c>
    </row>
    <row r="594" spans="1:5" hidden="1" x14ac:dyDescent="0.25">
      <c r="A594" t="str">
        <f>'Groups-From-Konosys-export'!B594</f>
        <v>NTIC_TDI_TS</v>
      </c>
      <c r="B594" t="str">
        <f>'Groups-From-Konosys-export'!C594</f>
        <v>TDI201-NTIC_TDI_TS_2019</v>
      </c>
      <c r="C594" s="7">
        <f>'Groups-From-Konosys-export'!A594</f>
        <v>2019</v>
      </c>
      <c r="D594" t="str">
        <f>'Groups-From-Konosys-export'!E594</f>
        <v>2</v>
      </c>
      <c r="E594" t="str">
        <f>'Groups-From-Konosys-export'!D594</f>
        <v>TDI201</v>
      </c>
    </row>
    <row r="595" spans="1:5" hidden="1" x14ac:dyDescent="0.25">
      <c r="A595" t="str">
        <f>'Groups-From-Konosys-export'!B595</f>
        <v>NTIC_TDI_TS</v>
      </c>
      <c r="B595" t="str">
        <f>'Groups-From-Konosys-export'!C595</f>
        <v>TDI203-NTIC_TDI_TS_2019</v>
      </c>
      <c r="C595" s="7">
        <f>'Groups-From-Konosys-export'!A595</f>
        <v>2019</v>
      </c>
      <c r="D595" t="str">
        <f>'Groups-From-Konosys-export'!E595</f>
        <v>2</v>
      </c>
      <c r="E595" t="str">
        <f>'Groups-From-Konosys-export'!D595</f>
        <v>TDI203</v>
      </c>
    </row>
    <row r="596" spans="1:5" hidden="1" x14ac:dyDescent="0.25">
      <c r="A596" t="str">
        <f>'Groups-From-Konosys-export'!B596</f>
        <v>NTIC_TDI_TS</v>
      </c>
      <c r="B596" t="str">
        <f>'Groups-From-Konosys-export'!C596</f>
        <v>TDI203-NTIC_TDI_TS_2019</v>
      </c>
      <c r="C596" s="7">
        <f>'Groups-From-Konosys-export'!A596</f>
        <v>2019</v>
      </c>
      <c r="D596" t="str">
        <f>'Groups-From-Konosys-export'!E596</f>
        <v>2</v>
      </c>
      <c r="E596" t="str">
        <f>'Groups-From-Konosys-export'!D596</f>
        <v>TDI203</v>
      </c>
    </row>
    <row r="597" spans="1:5" hidden="1" x14ac:dyDescent="0.25">
      <c r="A597" t="str">
        <f>'Groups-From-Konosys-export'!B597</f>
        <v>NTIC_TDI_TS</v>
      </c>
      <c r="B597" t="str">
        <f>'Groups-From-Konosys-export'!C597</f>
        <v>TDI201-NTIC_TDI_TS_2019</v>
      </c>
      <c r="C597" s="7">
        <f>'Groups-From-Konosys-export'!A597</f>
        <v>2019</v>
      </c>
      <c r="D597" t="str">
        <f>'Groups-From-Konosys-export'!E597</f>
        <v>2</v>
      </c>
      <c r="E597" t="str">
        <f>'Groups-From-Konosys-export'!D597</f>
        <v>TDI201</v>
      </c>
    </row>
    <row r="598" spans="1:5" hidden="1" x14ac:dyDescent="0.25">
      <c r="A598" t="str">
        <f>'Groups-From-Konosys-export'!B598</f>
        <v>NTIC_TDI_TS</v>
      </c>
      <c r="B598" t="str">
        <f>'Groups-From-Konosys-export'!C598</f>
        <v>TDI202-NTIC_TDI_TS_2019</v>
      </c>
      <c r="C598" s="7">
        <f>'Groups-From-Konosys-export'!A598</f>
        <v>2019</v>
      </c>
      <c r="D598" t="str">
        <f>'Groups-From-Konosys-export'!E598</f>
        <v>2</v>
      </c>
      <c r="E598" t="str">
        <f>'Groups-From-Konosys-export'!D598</f>
        <v>TDI202</v>
      </c>
    </row>
    <row r="599" spans="1:5" hidden="1" x14ac:dyDescent="0.25">
      <c r="A599" t="str">
        <f>'Groups-From-Konosys-export'!B599</f>
        <v>NTIC_TDI_TS</v>
      </c>
      <c r="B599" t="str">
        <f>'Groups-From-Konosys-export'!C599</f>
        <v>TDI201-NTIC_TDI_TS_2019</v>
      </c>
      <c r="C599" s="7">
        <f>'Groups-From-Konosys-export'!A599</f>
        <v>2019</v>
      </c>
      <c r="D599" t="str">
        <f>'Groups-From-Konosys-export'!E599</f>
        <v>2</v>
      </c>
      <c r="E599" t="str">
        <f>'Groups-From-Konosys-export'!D599</f>
        <v>TDI201</v>
      </c>
    </row>
    <row r="600" spans="1:5" hidden="1" x14ac:dyDescent="0.25">
      <c r="A600" t="str">
        <f>'Groups-From-Konosys-export'!B600</f>
        <v>NTIC_TDI_TS</v>
      </c>
      <c r="B600" t="str">
        <f>'Groups-From-Konosys-export'!C600</f>
        <v>TDI204-NTIC_TDI_TS_2019</v>
      </c>
      <c r="C600" s="7">
        <f>'Groups-From-Konosys-export'!A600</f>
        <v>2019</v>
      </c>
      <c r="D600" t="str">
        <f>'Groups-From-Konosys-export'!E600</f>
        <v>2</v>
      </c>
      <c r="E600" t="str">
        <f>'Groups-From-Konosys-export'!D600</f>
        <v>TDI204</v>
      </c>
    </row>
    <row r="601" spans="1:5" hidden="1" x14ac:dyDescent="0.25">
      <c r="A601" t="str">
        <f>'Groups-From-Konosys-export'!B601</f>
        <v>NTIC_TDI_TS</v>
      </c>
      <c r="B601" t="str">
        <f>'Groups-From-Konosys-export'!C601</f>
        <v>TDI202-NTIC_TDI_TS_2019</v>
      </c>
      <c r="C601" s="7">
        <f>'Groups-From-Konosys-export'!A601</f>
        <v>2019</v>
      </c>
      <c r="D601" t="str">
        <f>'Groups-From-Konosys-export'!E601</f>
        <v>2</v>
      </c>
      <c r="E601" t="str">
        <f>'Groups-From-Konosys-export'!D601</f>
        <v>TDI202</v>
      </c>
    </row>
    <row r="602" spans="1:5" hidden="1" x14ac:dyDescent="0.25">
      <c r="A602" t="str">
        <f>'Groups-From-Konosys-export'!B602</f>
        <v>NTIC_TDI_TS</v>
      </c>
      <c r="B602" t="str">
        <f>'Groups-From-Konosys-export'!C602</f>
        <v>TDI201-NTIC_TDI_TS_2019</v>
      </c>
      <c r="C602" s="7">
        <f>'Groups-From-Konosys-export'!A602</f>
        <v>2019</v>
      </c>
      <c r="D602" t="str">
        <f>'Groups-From-Konosys-export'!E602</f>
        <v>2</v>
      </c>
      <c r="E602" t="str">
        <f>'Groups-From-Konosys-export'!D602</f>
        <v>TDI201</v>
      </c>
    </row>
    <row r="603" spans="1:5" hidden="1" x14ac:dyDescent="0.25">
      <c r="A603" t="str">
        <f>'Groups-From-Konosys-export'!B603</f>
        <v>NTIC_TDI_TS</v>
      </c>
      <c r="B603" t="str">
        <f>'Groups-From-Konosys-export'!C603</f>
        <v>TDI202-NTIC_TDI_TS_2019</v>
      </c>
      <c r="C603" s="7">
        <f>'Groups-From-Konosys-export'!A603</f>
        <v>2019</v>
      </c>
      <c r="D603" t="str">
        <f>'Groups-From-Konosys-export'!E603</f>
        <v>2</v>
      </c>
      <c r="E603" t="str">
        <f>'Groups-From-Konosys-export'!D603</f>
        <v>TDI202</v>
      </c>
    </row>
    <row r="604" spans="1:5" hidden="1" x14ac:dyDescent="0.25">
      <c r="A604" t="str">
        <f>'Groups-From-Konosys-export'!B604</f>
        <v>NTIC_TDI_TS</v>
      </c>
      <c r="B604" t="str">
        <f>'Groups-From-Konosys-export'!C604</f>
        <v>TDI101-NTIC_TDI_TS_2019</v>
      </c>
      <c r="C604" s="7">
        <f>'Groups-From-Konosys-export'!A604</f>
        <v>2019</v>
      </c>
      <c r="D604" t="str">
        <f>'Groups-From-Konosys-export'!E604</f>
        <v>1</v>
      </c>
      <c r="E604" t="str">
        <f>'Groups-From-Konosys-export'!D604</f>
        <v>TDI101</v>
      </c>
    </row>
    <row r="605" spans="1:5" hidden="1" x14ac:dyDescent="0.25">
      <c r="A605" t="str">
        <f>'Groups-From-Konosys-export'!B605</f>
        <v>NTIC_TDI_TS</v>
      </c>
      <c r="B605" t="str">
        <f>'Groups-From-Konosys-export'!C605</f>
        <v>TDI103-NTIC_TDI_TS_2019</v>
      </c>
      <c r="C605" s="7">
        <f>'Groups-From-Konosys-export'!A605</f>
        <v>2019</v>
      </c>
      <c r="D605" t="str">
        <f>'Groups-From-Konosys-export'!E605</f>
        <v>1</v>
      </c>
      <c r="E605" t="str">
        <f>'Groups-From-Konosys-export'!D605</f>
        <v>TDI103</v>
      </c>
    </row>
    <row r="606" spans="1:5" hidden="1" x14ac:dyDescent="0.25">
      <c r="A606" t="str">
        <f>'Groups-From-Konosys-export'!B606</f>
        <v>NTIC_TDI_TS</v>
      </c>
      <c r="B606" t="str">
        <f>'Groups-From-Konosys-export'!C606</f>
        <v>TDI202-NTIC_TDI_TS_2019</v>
      </c>
      <c r="C606" s="7">
        <f>'Groups-From-Konosys-export'!A606</f>
        <v>2019</v>
      </c>
      <c r="D606" t="str">
        <f>'Groups-From-Konosys-export'!E606</f>
        <v>2</v>
      </c>
      <c r="E606" t="str">
        <f>'Groups-From-Konosys-export'!D606</f>
        <v>TDI202</v>
      </c>
    </row>
    <row r="607" spans="1:5" hidden="1" x14ac:dyDescent="0.25">
      <c r="A607" t="str">
        <f>'Groups-From-Konosys-export'!B607</f>
        <v>AG_INFO_TS</v>
      </c>
      <c r="B607" t="str">
        <f>'Groups-From-Konosys-export'!C607</f>
        <v>INFO202-AG_INFO_TS_2019</v>
      </c>
      <c r="C607" s="7">
        <f>'Groups-From-Konosys-export'!A607</f>
        <v>2019</v>
      </c>
      <c r="D607" t="str">
        <f>'Groups-From-Konosys-export'!E607</f>
        <v>2</v>
      </c>
      <c r="E607" t="str">
        <f>'Groups-From-Konosys-export'!D607</f>
        <v>INFO202</v>
      </c>
    </row>
    <row r="608" spans="1:5" hidden="1" x14ac:dyDescent="0.25">
      <c r="A608" t="str">
        <f>'Groups-From-Konosys-export'!B608</f>
        <v>NTIC_TDI_TS</v>
      </c>
      <c r="B608" t="str">
        <f>'Groups-From-Konosys-export'!C608</f>
        <v>TDI204-NTIC_TDI_TS_2019</v>
      </c>
      <c r="C608" s="7">
        <f>'Groups-From-Konosys-export'!A608</f>
        <v>2019</v>
      </c>
      <c r="D608" t="str">
        <f>'Groups-From-Konosys-export'!E608</f>
        <v>2</v>
      </c>
      <c r="E608" t="str">
        <f>'Groups-From-Konosys-export'!D608</f>
        <v>TDI204</v>
      </c>
    </row>
    <row r="609" spans="1:5" hidden="1" x14ac:dyDescent="0.25">
      <c r="A609" t="str">
        <f>'Groups-From-Konosys-export'!B609</f>
        <v>NTIC_TDI_TS</v>
      </c>
      <c r="B609" t="str">
        <f>'Groups-From-Konosys-export'!C609</f>
        <v>TDI203-NTIC_TDI_TS_2019</v>
      </c>
      <c r="C609" s="7">
        <f>'Groups-From-Konosys-export'!A609</f>
        <v>2019</v>
      </c>
      <c r="D609" t="str">
        <f>'Groups-From-Konosys-export'!E609</f>
        <v>2</v>
      </c>
      <c r="E609" t="str">
        <f>'Groups-From-Konosys-export'!D609</f>
        <v>TDI203</v>
      </c>
    </row>
    <row r="610" spans="1:5" hidden="1" x14ac:dyDescent="0.25">
      <c r="A610" t="str">
        <f>'Groups-From-Konosys-export'!B610</f>
        <v>AG_INFO_TS</v>
      </c>
      <c r="B610" t="str">
        <f>'Groups-From-Konosys-export'!C610</f>
        <v>INFO202-AG_INFO_TS_2019</v>
      </c>
      <c r="C610" s="7">
        <f>'Groups-From-Konosys-export'!A610</f>
        <v>2019</v>
      </c>
      <c r="D610" t="str">
        <f>'Groups-From-Konosys-export'!E610</f>
        <v>2</v>
      </c>
      <c r="E610" t="str">
        <f>'Groups-From-Konosys-export'!D610</f>
        <v>INFO202</v>
      </c>
    </row>
    <row r="611" spans="1:5" hidden="1" x14ac:dyDescent="0.25">
      <c r="A611" t="str">
        <f>'Groups-From-Konosys-export'!B611</f>
        <v>NTIC_TRI_TS</v>
      </c>
      <c r="B611" t="str">
        <f>'Groups-From-Konosys-export'!C611</f>
        <v>TRI205-NTIC_TRI_TS_2019</v>
      </c>
      <c r="C611" s="7">
        <f>'Groups-From-Konosys-export'!A611</f>
        <v>2019</v>
      </c>
      <c r="D611" t="str">
        <f>'Groups-From-Konosys-export'!E611</f>
        <v>2</v>
      </c>
      <c r="E611" t="str">
        <f>'Groups-From-Konosys-export'!D611</f>
        <v>TRI205</v>
      </c>
    </row>
    <row r="612" spans="1:5" hidden="1" x14ac:dyDescent="0.25">
      <c r="A612" t="str">
        <f>'Groups-From-Konosys-export'!B612</f>
        <v>NTIC_TMSIR_T</v>
      </c>
      <c r="B612" t="str">
        <f>'Groups-From-Konosys-export'!C612</f>
        <v>TMSIR203-NTIC_TMSIR_T_2019</v>
      </c>
      <c r="C612" s="7">
        <f>'Groups-From-Konosys-export'!A612</f>
        <v>2019</v>
      </c>
      <c r="D612" t="str">
        <f>'Groups-From-Konosys-export'!E612</f>
        <v>2</v>
      </c>
      <c r="E612" t="str">
        <f>'Groups-From-Konosys-export'!D612</f>
        <v>TMSIR203</v>
      </c>
    </row>
    <row r="613" spans="1:5" hidden="1" x14ac:dyDescent="0.25">
      <c r="A613" t="str">
        <f>'Groups-From-Konosys-export'!B613</f>
        <v>NTIC_TRI_TS</v>
      </c>
      <c r="B613" t="str">
        <f>'Groups-From-Konosys-export'!C613</f>
        <v>TRI205-NTIC_TRI_TS_2019</v>
      </c>
      <c r="C613" s="7">
        <f>'Groups-From-Konosys-export'!A613</f>
        <v>2019</v>
      </c>
      <c r="D613" t="str">
        <f>'Groups-From-Konosys-export'!E613</f>
        <v>2</v>
      </c>
      <c r="E613" t="str">
        <f>'Groups-From-Konosys-export'!D613</f>
        <v>TRI205</v>
      </c>
    </row>
    <row r="614" spans="1:5" hidden="1" x14ac:dyDescent="0.25">
      <c r="A614" t="str">
        <f>'Groups-From-Konosys-export'!B614</f>
        <v>NTIC_TDM_TS</v>
      </c>
      <c r="B614" t="str">
        <f>'Groups-From-Konosys-export'!C614</f>
        <v>TDM201-NTIC_TDM_TS_2019</v>
      </c>
      <c r="C614" s="7">
        <f>'Groups-From-Konosys-export'!A614</f>
        <v>2019</v>
      </c>
      <c r="D614" t="str">
        <f>'Groups-From-Konosys-export'!E614</f>
        <v>2</v>
      </c>
      <c r="E614" t="str">
        <f>'Groups-From-Konosys-export'!D614</f>
        <v>TDM201</v>
      </c>
    </row>
    <row r="615" spans="1:5" hidden="1" x14ac:dyDescent="0.25">
      <c r="A615" t="str">
        <f>'Groups-From-Konosys-export'!B615</f>
        <v>NTIC_TRI_TS</v>
      </c>
      <c r="B615" t="str">
        <f>'Groups-From-Konosys-export'!C615</f>
        <v>TRI105-NTIC_TRI_TS_2019</v>
      </c>
      <c r="C615" s="7">
        <f>'Groups-From-Konosys-export'!A615</f>
        <v>2019</v>
      </c>
      <c r="D615" t="str">
        <f>'Groups-From-Konosys-export'!E615</f>
        <v>1</v>
      </c>
      <c r="E615" t="str">
        <f>'Groups-From-Konosys-export'!D615</f>
        <v>TRI105</v>
      </c>
    </row>
    <row r="616" spans="1:5" hidden="1" x14ac:dyDescent="0.25">
      <c r="A616" t="str">
        <f>'Groups-From-Konosys-export'!B616</f>
        <v>NTIC_TDI_TS</v>
      </c>
      <c r="B616" t="str">
        <f>'Groups-From-Konosys-export'!C616</f>
        <v>TDI204-NTIC_TDI_TS_2019</v>
      </c>
      <c r="C616" s="7">
        <f>'Groups-From-Konosys-export'!A616</f>
        <v>2019</v>
      </c>
      <c r="D616" t="str">
        <f>'Groups-From-Konosys-export'!E616</f>
        <v>2</v>
      </c>
      <c r="E616" t="str">
        <f>'Groups-From-Konosys-export'!D616</f>
        <v>TDI204</v>
      </c>
    </row>
    <row r="617" spans="1:5" hidden="1" x14ac:dyDescent="0.25">
      <c r="A617" t="str">
        <f>'Groups-From-Konosys-export'!B617</f>
        <v>AG_INFO_TS</v>
      </c>
      <c r="B617" t="str">
        <f>'Groups-From-Konosys-export'!C617</f>
        <v>INFO201-AG_INFO_TS_2019</v>
      </c>
      <c r="C617" s="7">
        <f>'Groups-From-Konosys-export'!A617</f>
        <v>2019</v>
      </c>
      <c r="D617" t="str">
        <f>'Groups-From-Konosys-export'!E617</f>
        <v>2</v>
      </c>
      <c r="E617" t="str">
        <f>'Groups-From-Konosys-export'!D617</f>
        <v>INFO201</v>
      </c>
    </row>
    <row r="618" spans="1:5" hidden="1" x14ac:dyDescent="0.25">
      <c r="A618" t="str">
        <f>'Groups-From-Konosys-export'!B618</f>
        <v>NTIC_TMSIR_T</v>
      </c>
      <c r="B618" t="str">
        <f>'Groups-From-Konosys-export'!C618</f>
        <v>TMSIR101-NTIC_TMSIR_T_2019</v>
      </c>
      <c r="C618" s="7">
        <f>'Groups-From-Konosys-export'!A618</f>
        <v>2019</v>
      </c>
      <c r="D618" t="str">
        <f>'Groups-From-Konosys-export'!E618</f>
        <v>1</v>
      </c>
      <c r="E618" t="str">
        <f>'Groups-From-Konosys-export'!D618</f>
        <v>TMSIR101</v>
      </c>
    </row>
    <row r="619" spans="1:5" hidden="1" x14ac:dyDescent="0.25">
      <c r="A619" t="str">
        <f>'Groups-From-Konosys-export'!B619</f>
        <v>NTIC_TDM_TS</v>
      </c>
      <c r="B619" t="str">
        <f>'Groups-From-Konosys-export'!C619</f>
        <v>TDM202-NTIC_TDM_TS_2019</v>
      </c>
      <c r="C619" s="7">
        <f>'Groups-From-Konosys-export'!A619</f>
        <v>2019</v>
      </c>
      <c r="D619" t="str">
        <f>'Groups-From-Konosys-export'!E619</f>
        <v>2</v>
      </c>
      <c r="E619" t="str">
        <f>'Groups-From-Konosys-export'!D619</f>
        <v>TDM202</v>
      </c>
    </row>
    <row r="620" spans="1:5" hidden="1" x14ac:dyDescent="0.25">
      <c r="A620" t="str">
        <f>'Groups-From-Konosys-export'!B620</f>
        <v>NTIC_TDM_TS</v>
      </c>
      <c r="B620" t="str">
        <f>'Groups-From-Konosys-export'!C620</f>
        <v>TDM202-NTIC_TDM_TS_2019</v>
      </c>
      <c r="C620" s="7">
        <f>'Groups-From-Konosys-export'!A620</f>
        <v>2019</v>
      </c>
      <c r="D620" t="str">
        <f>'Groups-From-Konosys-export'!E620</f>
        <v>2</v>
      </c>
      <c r="E620" t="str">
        <f>'Groups-From-Konosys-export'!D620</f>
        <v>TDM202</v>
      </c>
    </row>
    <row r="621" spans="1:5" hidden="1" x14ac:dyDescent="0.25">
      <c r="A621" t="str">
        <f>'Groups-From-Konosys-export'!B621</f>
        <v>NTIC_TRI_TS</v>
      </c>
      <c r="B621" t="str">
        <f>'Groups-From-Konosys-export'!C621</f>
        <v>TRI104-NTIC_TRI_TS_2019</v>
      </c>
      <c r="C621" s="7">
        <f>'Groups-From-Konosys-export'!A621</f>
        <v>2019</v>
      </c>
      <c r="D621" t="str">
        <f>'Groups-From-Konosys-export'!E621</f>
        <v>1</v>
      </c>
      <c r="E621" t="str">
        <f>'Groups-From-Konosys-export'!D621</f>
        <v>TRI104</v>
      </c>
    </row>
    <row r="622" spans="1:5" hidden="1" x14ac:dyDescent="0.25">
      <c r="A622" t="str">
        <f>'Groups-From-Konosys-export'!B622</f>
        <v>NTIC_TMSIR_T</v>
      </c>
      <c r="B622" t="str">
        <f>'Groups-From-Konosys-export'!C622</f>
        <v>TMSIR203-NTIC_TMSIR_T_2019</v>
      </c>
      <c r="C622" s="7">
        <f>'Groups-From-Konosys-export'!A622</f>
        <v>2019</v>
      </c>
      <c r="D622" t="str">
        <f>'Groups-From-Konosys-export'!E622</f>
        <v>2</v>
      </c>
      <c r="E622" t="str">
        <f>'Groups-From-Konosys-export'!D622</f>
        <v>TMSIR203</v>
      </c>
    </row>
    <row r="623" spans="1:5" hidden="1" x14ac:dyDescent="0.25">
      <c r="A623" t="str">
        <f>'Groups-From-Konosys-export'!B623</f>
        <v>NTIC_TDM_TS</v>
      </c>
      <c r="B623" t="str">
        <f>'Groups-From-Konosys-export'!C623</f>
        <v>TDM201-NTIC_TDM_TS_2019</v>
      </c>
      <c r="C623" s="7">
        <f>'Groups-From-Konosys-export'!A623</f>
        <v>2019</v>
      </c>
      <c r="D623" t="str">
        <f>'Groups-From-Konosys-export'!E623</f>
        <v>2</v>
      </c>
      <c r="E623" t="str">
        <f>'Groups-From-Konosys-export'!D623</f>
        <v>TDM201</v>
      </c>
    </row>
    <row r="624" spans="1:5" hidden="1" x14ac:dyDescent="0.25">
      <c r="A624" t="str">
        <f>'Groups-From-Konosys-export'!B624</f>
        <v>NTIC_TDM_TS</v>
      </c>
      <c r="B624" t="str">
        <f>'Groups-From-Konosys-export'!C624</f>
        <v>TDM201-NTIC_TDM_TS_2019</v>
      </c>
      <c r="C624" s="7">
        <f>'Groups-From-Konosys-export'!A624</f>
        <v>2019</v>
      </c>
      <c r="D624" t="str">
        <f>'Groups-From-Konosys-export'!E624</f>
        <v>2</v>
      </c>
      <c r="E624" t="str">
        <f>'Groups-From-Konosys-export'!D624</f>
        <v>TDM201</v>
      </c>
    </row>
    <row r="625" spans="1:5" hidden="1" x14ac:dyDescent="0.25">
      <c r="A625" t="str">
        <f>'Groups-From-Konosys-export'!B625</f>
        <v>NTIC_TRI_TS</v>
      </c>
      <c r="B625" t="str">
        <f>'Groups-From-Konosys-export'!C625</f>
        <v>TRI105-NTIC_TRI_TS_2019</v>
      </c>
      <c r="C625" s="7">
        <f>'Groups-From-Konosys-export'!A625</f>
        <v>2019</v>
      </c>
      <c r="D625" t="str">
        <f>'Groups-From-Konosys-export'!E625</f>
        <v>1</v>
      </c>
      <c r="E625" t="str">
        <f>'Groups-From-Konosys-export'!D625</f>
        <v>TRI105</v>
      </c>
    </row>
    <row r="626" spans="1:5" hidden="1" x14ac:dyDescent="0.25">
      <c r="A626" t="str">
        <f>'Groups-From-Konosys-export'!B626</f>
        <v>NTIC_TDM_TS</v>
      </c>
      <c r="B626" t="str">
        <f>'Groups-From-Konosys-export'!C626</f>
        <v>TDM102-NTIC_TDM_TS_2019</v>
      </c>
      <c r="C626" s="7">
        <f>'Groups-From-Konosys-export'!A626</f>
        <v>2019</v>
      </c>
      <c r="D626" t="str">
        <f>'Groups-From-Konosys-export'!E626</f>
        <v>1</v>
      </c>
      <c r="E626" t="str">
        <f>'Groups-From-Konosys-export'!D626</f>
        <v>TDM102</v>
      </c>
    </row>
    <row r="627" spans="1:5" hidden="1" x14ac:dyDescent="0.25">
      <c r="A627" t="str">
        <f>'Groups-From-Konosys-export'!B627</f>
        <v>NTIC_TRI_TS</v>
      </c>
      <c r="B627" t="str">
        <f>'Groups-From-Konosys-export'!C627</f>
        <v>TRI107-NTIC_TRI_TS_2019</v>
      </c>
      <c r="C627" s="7">
        <f>'Groups-From-Konosys-export'!A627</f>
        <v>2019</v>
      </c>
      <c r="D627" t="str">
        <f>'Groups-From-Konosys-export'!E627</f>
        <v>1</v>
      </c>
      <c r="E627" t="str">
        <f>'Groups-From-Konosys-export'!D627</f>
        <v>TRI107</v>
      </c>
    </row>
    <row r="628" spans="1:5" hidden="1" x14ac:dyDescent="0.25">
      <c r="A628" t="str">
        <f>'Groups-From-Konosys-export'!B628</f>
        <v>NTIC_TDI_TS</v>
      </c>
      <c r="B628" t="str">
        <f>'Groups-From-Konosys-export'!C628</f>
        <v>TDI103-NTIC_TDI_TS_2019</v>
      </c>
      <c r="C628" s="7">
        <f>'Groups-From-Konosys-export'!A628</f>
        <v>2019</v>
      </c>
      <c r="D628" t="str">
        <f>'Groups-From-Konosys-export'!E628</f>
        <v>1</v>
      </c>
      <c r="E628" t="str">
        <f>'Groups-From-Konosys-export'!D628</f>
        <v>TDI103</v>
      </c>
    </row>
    <row r="629" spans="1:5" hidden="1" x14ac:dyDescent="0.25">
      <c r="A629" t="str">
        <f>'Groups-From-Konosys-export'!B629</f>
        <v>NTIC_TDI_TS</v>
      </c>
      <c r="B629" t="str">
        <f>'Groups-From-Konosys-export'!C629</f>
        <v>TDI204-NTIC_TDI_TS_2019</v>
      </c>
      <c r="C629" s="7">
        <f>'Groups-From-Konosys-export'!A629</f>
        <v>2019</v>
      </c>
      <c r="D629" t="str">
        <f>'Groups-From-Konosys-export'!E629</f>
        <v>2</v>
      </c>
      <c r="E629" t="str">
        <f>'Groups-From-Konosys-export'!D629</f>
        <v>TDI204</v>
      </c>
    </row>
    <row r="630" spans="1:5" hidden="1" x14ac:dyDescent="0.25">
      <c r="A630" t="str">
        <f>'Groups-From-Konosys-export'!B630</f>
        <v>NTIC_TDI_TS</v>
      </c>
      <c r="B630" t="str">
        <f>'Groups-From-Konosys-export'!C630</f>
        <v>TDI203-NTIC_TDI_TS_2019</v>
      </c>
      <c r="C630" s="7">
        <f>'Groups-From-Konosys-export'!A630</f>
        <v>2019</v>
      </c>
      <c r="D630" t="str">
        <f>'Groups-From-Konosys-export'!E630</f>
        <v>2</v>
      </c>
      <c r="E630" t="str">
        <f>'Groups-From-Konosys-export'!D630</f>
        <v>TDI203</v>
      </c>
    </row>
    <row r="631" spans="1:5" hidden="1" x14ac:dyDescent="0.25">
      <c r="A631" t="str">
        <f>'Groups-From-Konosys-export'!B631</f>
        <v>NTIC_TDI_TS</v>
      </c>
      <c r="B631" t="str">
        <f>'Groups-From-Konosys-export'!C631</f>
        <v>TDI204-NTIC_TDI_TS_2019</v>
      </c>
      <c r="C631" s="7">
        <f>'Groups-From-Konosys-export'!A631</f>
        <v>2019</v>
      </c>
      <c r="D631" t="str">
        <f>'Groups-From-Konosys-export'!E631</f>
        <v>2</v>
      </c>
      <c r="E631" t="str">
        <f>'Groups-From-Konosys-export'!D631</f>
        <v>TDI204</v>
      </c>
    </row>
    <row r="632" spans="1:5" hidden="1" x14ac:dyDescent="0.25">
      <c r="A632" t="str">
        <f>'Groups-From-Konosys-export'!B632</f>
        <v>NTIC_TDI_TS</v>
      </c>
      <c r="B632" t="str">
        <f>'Groups-From-Konosys-export'!C632</f>
        <v>TDI204-NTIC_TDI_TS_2019</v>
      </c>
      <c r="C632" s="7">
        <f>'Groups-From-Konosys-export'!A632</f>
        <v>2019</v>
      </c>
      <c r="D632" t="str">
        <f>'Groups-From-Konosys-export'!E632</f>
        <v>2</v>
      </c>
      <c r="E632" t="str">
        <f>'Groups-From-Konosys-export'!D632</f>
        <v>TDI204</v>
      </c>
    </row>
    <row r="633" spans="1:5" hidden="1" x14ac:dyDescent="0.25">
      <c r="A633" t="str">
        <f>'Groups-From-Konosys-export'!B633</f>
        <v>NTIC_TDI_TS</v>
      </c>
      <c r="B633" t="str">
        <f>'Groups-From-Konosys-export'!C633</f>
        <v>TDI204-NTIC_TDI_TS_2019</v>
      </c>
      <c r="C633" s="7">
        <f>'Groups-From-Konosys-export'!A633</f>
        <v>2019</v>
      </c>
      <c r="D633" t="str">
        <f>'Groups-From-Konosys-export'!E633</f>
        <v>2</v>
      </c>
      <c r="E633" t="str">
        <f>'Groups-From-Konosys-export'!D633</f>
        <v>TDI204</v>
      </c>
    </row>
    <row r="634" spans="1:5" hidden="1" x14ac:dyDescent="0.25">
      <c r="A634" t="str">
        <f>'Groups-From-Konosys-export'!B634</f>
        <v>NTIC_TDI_TS</v>
      </c>
      <c r="B634" t="str">
        <f>'Groups-From-Konosys-export'!C634</f>
        <v>TDI107-NTIC_TDI_TS_2019</v>
      </c>
      <c r="C634" s="7">
        <f>'Groups-From-Konosys-export'!A634</f>
        <v>2019</v>
      </c>
      <c r="D634" t="str">
        <f>'Groups-From-Konosys-export'!E634</f>
        <v>1</v>
      </c>
      <c r="E634" t="str">
        <f>'Groups-From-Konosys-export'!D634</f>
        <v>TDI107</v>
      </c>
    </row>
    <row r="635" spans="1:5" hidden="1" x14ac:dyDescent="0.25">
      <c r="A635" t="str">
        <f>'Groups-From-Konosys-export'!B635</f>
        <v>AG_INFO_TS</v>
      </c>
      <c r="B635" t="str">
        <f>'Groups-From-Konosys-export'!C635</f>
        <v>INFO202-AG_INFO_TS_2019</v>
      </c>
      <c r="C635" s="7">
        <f>'Groups-From-Konosys-export'!A635</f>
        <v>2019</v>
      </c>
      <c r="D635" t="str">
        <f>'Groups-From-Konosys-export'!E635</f>
        <v>2</v>
      </c>
      <c r="E635" t="str">
        <f>'Groups-From-Konosys-export'!D635</f>
        <v>INFO202</v>
      </c>
    </row>
    <row r="636" spans="1:5" hidden="1" x14ac:dyDescent="0.25">
      <c r="A636" t="str">
        <f>'Groups-From-Konosys-export'!B636</f>
        <v>NTIC_TDM_TS</v>
      </c>
      <c r="B636" t="str">
        <f>'Groups-From-Konosys-export'!C636</f>
        <v>TDM201-NTIC_TDM_TS_2019</v>
      </c>
      <c r="C636" s="7">
        <f>'Groups-From-Konosys-export'!A636</f>
        <v>2019</v>
      </c>
      <c r="D636" t="str">
        <f>'Groups-From-Konosys-export'!E636</f>
        <v>2</v>
      </c>
      <c r="E636" t="str">
        <f>'Groups-From-Konosys-export'!D636</f>
        <v>TDM201</v>
      </c>
    </row>
    <row r="637" spans="1:5" hidden="1" x14ac:dyDescent="0.25">
      <c r="A637" t="str">
        <f>'Groups-From-Konosys-export'!B637</f>
        <v>AG_INFO_TS</v>
      </c>
      <c r="B637" t="str">
        <f>'Groups-From-Konosys-export'!C637</f>
        <v>INFO201-AG_INFO_TS_2019</v>
      </c>
      <c r="C637" s="7">
        <f>'Groups-From-Konosys-export'!A637</f>
        <v>2019</v>
      </c>
      <c r="D637" t="str">
        <f>'Groups-From-Konosys-export'!E637</f>
        <v>2</v>
      </c>
      <c r="E637" t="str">
        <f>'Groups-From-Konosys-export'!D637</f>
        <v>INFO201</v>
      </c>
    </row>
    <row r="638" spans="1:5" hidden="1" x14ac:dyDescent="0.25">
      <c r="A638" t="str">
        <f>'Groups-From-Konosys-export'!B638</f>
        <v>AG_INFO_TS</v>
      </c>
      <c r="B638" t="str">
        <f>'Groups-From-Konosys-export'!C638</f>
        <v>INFO201-AG_INFO_TS_2019</v>
      </c>
      <c r="C638" s="7">
        <f>'Groups-From-Konosys-export'!A638</f>
        <v>2019</v>
      </c>
      <c r="D638" t="str">
        <f>'Groups-From-Konosys-export'!E638</f>
        <v>2</v>
      </c>
      <c r="E638" t="str">
        <f>'Groups-From-Konosys-export'!D638</f>
        <v>INFO201</v>
      </c>
    </row>
    <row r="639" spans="1:5" hidden="1" x14ac:dyDescent="0.25">
      <c r="A639" t="str">
        <f>'Groups-From-Konosys-export'!B639</f>
        <v>AG_INFO_TS</v>
      </c>
      <c r="B639" t="str">
        <f>'Groups-From-Konosys-export'!C639</f>
        <v>INFO202-AG_INFO_TS_2019</v>
      </c>
      <c r="C639" s="7">
        <f>'Groups-From-Konosys-export'!A639</f>
        <v>2019</v>
      </c>
      <c r="D639" t="str">
        <f>'Groups-From-Konosys-export'!E639</f>
        <v>2</v>
      </c>
      <c r="E639" t="str">
        <f>'Groups-From-Konosys-export'!D639</f>
        <v>INFO202</v>
      </c>
    </row>
    <row r="640" spans="1:5" hidden="1" x14ac:dyDescent="0.25">
      <c r="A640" t="str">
        <f>'Groups-From-Konosys-export'!B640</f>
        <v>AG_INFO_TS</v>
      </c>
      <c r="B640" t="str">
        <f>'Groups-From-Konosys-export'!C640</f>
        <v>INFO202-AG_INFO_TS_2019</v>
      </c>
      <c r="C640" s="7">
        <f>'Groups-From-Konosys-export'!A640</f>
        <v>2019</v>
      </c>
      <c r="D640" t="str">
        <f>'Groups-From-Konosys-export'!E640</f>
        <v>2</v>
      </c>
      <c r="E640" t="str">
        <f>'Groups-From-Konosys-export'!D640</f>
        <v>INFO202</v>
      </c>
    </row>
    <row r="641" spans="1:5" hidden="1" x14ac:dyDescent="0.25">
      <c r="A641" t="str">
        <f>'Groups-From-Konosys-export'!B641</f>
        <v>NTIC_TRI_TS</v>
      </c>
      <c r="B641" t="str">
        <f>'Groups-From-Konosys-export'!C641</f>
        <v>TRI203-NTIC_TRI_TS_2019</v>
      </c>
      <c r="C641" s="7">
        <f>'Groups-From-Konosys-export'!A641</f>
        <v>2019</v>
      </c>
      <c r="D641" t="str">
        <f>'Groups-From-Konosys-export'!E641</f>
        <v>2</v>
      </c>
      <c r="E641" t="str">
        <f>'Groups-From-Konosys-export'!D641</f>
        <v>TRI203</v>
      </c>
    </row>
    <row r="642" spans="1:5" hidden="1" x14ac:dyDescent="0.25">
      <c r="A642" t="str">
        <f>'Groups-From-Konosys-export'!B642</f>
        <v>NTIC_TRI_TS</v>
      </c>
      <c r="B642" t="str">
        <f>'Groups-From-Konosys-export'!C642</f>
        <v>TRI203-NTIC_TRI_TS_2019</v>
      </c>
      <c r="C642" s="7">
        <f>'Groups-From-Konosys-export'!A642</f>
        <v>2019</v>
      </c>
      <c r="D642" t="str">
        <f>'Groups-From-Konosys-export'!E642</f>
        <v>2</v>
      </c>
      <c r="E642" t="str">
        <f>'Groups-From-Konosys-export'!D642</f>
        <v>TRI203</v>
      </c>
    </row>
    <row r="643" spans="1:5" hidden="1" x14ac:dyDescent="0.25">
      <c r="A643" t="str">
        <f>'Groups-From-Konosys-export'!B643</f>
        <v>NTIC_TRI_TS</v>
      </c>
      <c r="B643" t="str">
        <f>'Groups-From-Konosys-export'!C643</f>
        <v>TRI201-NTIC_TRI_TS_2019</v>
      </c>
      <c r="C643" s="7">
        <f>'Groups-From-Konosys-export'!A643</f>
        <v>2019</v>
      </c>
      <c r="D643" t="str">
        <f>'Groups-From-Konosys-export'!E643</f>
        <v>2</v>
      </c>
      <c r="E643" t="str">
        <f>'Groups-From-Konosys-export'!D643</f>
        <v>TRI201</v>
      </c>
    </row>
    <row r="644" spans="1:5" hidden="1" x14ac:dyDescent="0.25">
      <c r="A644" t="str">
        <f>'Groups-From-Konosys-export'!B644</f>
        <v>NTIC_TRI_TS</v>
      </c>
      <c r="B644" t="str">
        <f>'Groups-From-Konosys-export'!C644</f>
        <v>TRI201-NTIC_TRI_TS_2019</v>
      </c>
      <c r="C644" s="7">
        <f>'Groups-From-Konosys-export'!A644</f>
        <v>2019</v>
      </c>
      <c r="D644" t="str">
        <f>'Groups-From-Konosys-export'!E644</f>
        <v>2</v>
      </c>
      <c r="E644" t="str">
        <f>'Groups-From-Konosys-export'!D644</f>
        <v>TRI201</v>
      </c>
    </row>
    <row r="645" spans="1:5" hidden="1" x14ac:dyDescent="0.25">
      <c r="A645" t="str">
        <f>'Groups-From-Konosys-export'!B645</f>
        <v>NTIC_TRI_TS</v>
      </c>
      <c r="B645" t="str">
        <f>'Groups-From-Konosys-export'!C645</f>
        <v>TRI202-NTIC_TRI_TS_2019</v>
      </c>
      <c r="C645" s="7">
        <f>'Groups-From-Konosys-export'!A645</f>
        <v>2019</v>
      </c>
      <c r="D645" t="str">
        <f>'Groups-From-Konosys-export'!E645</f>
        <v>2</v>
      </c>
      <c r="E645" t="str">
        <f>'Groups-From-Konosys-export'!D645</f>
        <v>TRI202</v>
      </c>
    </row>
    <row r="646" spans="1:5" hidden="1" x14ac:dyDescent="0.25">
      <c r="A646" t="str">
        <f>'Groups-From-Konosys-export'!B646</f>
        <v>NTIC_TMSIR_T</v>
      </c>
      <c r="B646" t="str">
        <f>'Groups-From-Konosys-export'!C646</f>
        <v>TMSIR202-NTIC_TMSIR_T_2019</v>
      </c>
      <c r="C646" s="7">
        <f>'Groups-From-Konosys-export'!A646</f>
        <v>2019</v>
      </c>
      <c r="D646" t="str">
        <f>'Groups-From-Konosys-export'!E646</f>
        <v>2</v>
      </c>
      <c r="E646" t="str">
        <f>'Groups-From-Konosys-export'!D646</f>
        <v>TMSIR202</v>
      </c>
    </row>
    <row r="647" spans="1:5" hidden="1" x14ac:dyDescent="0.25">
      <c r="A647" t="str">
        <f>'Groups-From-Konosys-export'!B647</f>
        <v>NTIC_TRI_TS</v>
      </c>
      <c r="B647" t="str">
        <f>'Groups-From-Konosys-export'!C647</f>
        <v>TRI203-NTIC_TRI_TS_2019</v>
      </c>
      <c r="C647" s="7">
        <f>'Groups-From-Konosys-export'!A647</f>
        <v>2019</v>
      </c>
      <c r="D647" t="str">
        <f>'Groups-From-Konosys-export'!E647</f>
        <v>2</v>
      </c>
      <c r="E647" t="str">
        <f>'Groups-From-Konosys-export'!D647</f>
        <v>TRI203</v>
      </c>
    </row>
    <row r="648" spans="1:5" hidden="1" x14ac:dyDescent="0.25">
      <c r="A648" t="str">
        <f>'Groups-From-Konosys-export'!B648</f>
        <v>NTIC_TMSIR_T</v>
      </c>
      <c r="B648" t="str">
        <f>'Groups-From-Konosys-export'!C648</f>
        <v>TMSIR203-NTIC_TMSIR_T_2019</v>
      </c>
      <c r="C648" s="7">
        <f>'Groups-From-Konosys-export'!A648</f>
        <v>2019</v>
      </c>
      <c r="D648" t="str">
        <f>'Groups-From-Konosys-export'!E648</f>
        <v>2</v>
      </c>
      <c r="E648" t="str">
        <f>'Groups-From-Konosys-export'!D648</f>
        <v>TMSIR203</v>
      </c>
    </row>
    <row r="649" spans="1:5" hidden="1" x14ac:dyDescent="0.25">
      <c r="A649" t="str">
        <f>'Groups-From-Konosys-export'!B649</f>
        <v>NTIC_TMSIR_T</v>
      </c>
      <c r="B649" t="str">
        <f>'Groups-From-Konosys-export'!C649</f>
        <v>TMSIR201-NTIC_TMSIR_T_2019</v>
      </c>
      <c r="C649" s="7">
        <f>'Groups-From-Konosys-export'!A649</f>
        <v>2019</v>
      </c>
      <c r="D649" t="str">
        <f>'Groups-From-Konosys-export'!E649</f>
        <v>2</v>
      </c>
      <c r="E649" t="str">
        <f>'Groups-From-Konosys-export'!D649</f>
        <v>TMSIR201</v>
      </c>
    </row>
    <row r="650" spans="1:5" hidden="1" x14ac:dyDescent="0.25">
      <c r="A650" t="str">
        <f>'Groups-From-Konosys-export'!B650</f>
        <v>NTIC_TMSIR_T</v>
      </c>
      <c r="B650" t="str">
        <f>'Groups-From-Konosys-export'!C650</f>
        <v>TMSIR201-NTIC_TMSIR_T_2019</v>
      </c>
      <c r="C650" s="7">
        <f>'Groups-From-Konosys-export'!A650</f>
        <v>2019</v>
      </c>
      <c r="D650" t="str">
        <f>'Groups-From-Konosys-export'!E650</f>
        <v>2</v>
      </c>
      <c r="E650" t="str">
        <f>'Groups-From-Konosys-export'!D650</f>
        <v>TMSIR201</v>
      </c>
    </row>
    <row r="651" spans="1:5" hidden="1" x14ac:dyDescent="0.25">
      <c r="A651" t="str">
        <f>'Groups-From-Konosys-export'!B651</f>
        <v>NTIC_TMSIR_T</v>
      </c>
      <c r="B651" t="str">
        <f>'Groups-From-Konosys-export'!C651</f>
        <v>TMSIR203-NTIC_TMSIR_T_2019</v>
      </c>
      <c r="C651" s="7">
        <f>'Groups-From-Konosys-export'!A651</f>
        <v>2019</v>
      </c>
      <c r="D651" t="str">
        <f>'Groups-From-Konosys-export'!E651</f>
        <v>2</v>
      </c>
      <c r="E651" t="str">
        <f>'Groups-From-Konosys-export'!D651</f>
        <v>TMSIR203</v>
      </c>
    </row>
    <row r="652" spans="1:5" hidden="1" x14ac:dyDescent="0.25">
      <c r="A652" t="str">
        <f>'Groups-From-Konosys-export'!B652</f>
        <v>NTIC_TMSIR_T</v>
      </c>
      <c r="B652" t="str">
        <f>'Groups-From-Konosys-export'!C652</f>
        <v>TMSIR201-NTIC_TMSIR_T_2019</v>
      </c>
      <c r="C652" s="7">
        <f>'Groups-From-Konosys-export'!A652</f>
        <v>2019</v>
      </c>
      <c r="D652" t="str">
        <f>'Groups-From-Konosys-export'!E652</f>
        <v>2</v>
      </c>
      <c r="E652" t="str">
        <f>'Groups-From-Konosys-export'!D652</f>
        <v>TMSIR201</v>
      </c>
    </row>
    <row r="653" spans="1:5" hidden="1" x14ac:dyDescent="0.25">
      <c r="A653" t="str">
        <f>'Groups-From-Konosys-export'!B653</f>
        <v>NTIC_TMSIR_T</v>
      </c>
      <c r="B653" t="str">
        <f>'Groups-From-Konosys-export'!C653</f>
        <v>TMSIR202-NTIC_TMSIR_T_2019</v>
      </c>
      <c r="C653" s="7">
        <f>'Groups-From-Konosys-export'!A653</f>
        <v>2019</v>
      </c>
      <c r="D653" t="str">
        <f>'Groups-From-Konosys-export'!E653</f>
        <v>2</v>
      </c>
      <c r="E653" t="str">
        <f>'Groups-From-Konosys-export'!D653</f>
        <v>TMSIR202</v>
      </c>
    </row>
    <row r="654" spans="1:5" hidden="1" x14ac:dyDescent="0.25">
      <c r="A654" t="str">
        <f>'Groups-From-Konosys-export'!B654</f>
        <v>NTIC_TMSIR_T</v>
      </c>
      <c r="B654" t="str">
        <f>'Groups-From-Konosys-export'!C654</f>
        <v>TMSIR202-NTIC_TMSIR_T_2019</v>
      </c>
      <c r="C654" s="7">
        <f>'Groups-From-Konosys-export'!A654</f>
        <v>2019</v>
      </c>
      <c r="D654" t="str">
        <f>'Groups-From-Konosys-export'!E654</f>
        <v>2</v>
      </c>
      <c r="E654" t="str">
        <f>'Groups-From-Konosys-export'!D654</f>
        <v>TMSIR202</v>
      </c>
    </row>
    <row r="655" spans="1:5" hidden="1" x14ac:dyDescent="0.25">
      <c r="A655" t="str">
        <f>'Groups-From-Konosys-export'!B655</f>
        <v>NTIC_TMSIR_T</v>
      </c>
      <c r="B655" t="str">
        <f>'Groups-From-Konosys-export'!C655</f>
        <v>TMSIR201-NTIC_TMSIR_T_2019</v>
      </c>
      <c r="C655" s="7">
        <f>'Groups-From-Konosys-export'!A655</f>
        <v>2019</v>
      </c>
      <c r="D655" t="str">
        <f>'Groups-From-Konosys-export'!E655</f>
        <v>2</v>
      </c>
      <c r="E655" t="str">
        <f>'Groups-From-Konosys-export'!D655</f>
        <v>TMSIR201</v>
      </c>
    </row>
    <row r="656" spans="1:5" hidden="1" x14ac:dyDescent="0.25">
      <c r="A656" t="str">
        <f>'Groups-From-Konosys-export'!B656</f>
        <v>NTIC_TMSIR_T</v>
      </c>
      <c r="B656" t="str">
        <f>'Groups-From-Konosys-export'!C656</f>
        <v>TMSIR203-NTIC_TMSIR_T_2019</v>
      </c>
      <c r="C656" s="7">
        <f>'Groups-From-Konosys-export'!A656</f>
        <v>2019</v>
      </c>
      <c r="D656" t="str">
        <f>'Groups-From-Konosys-export'!E656</f>
        <v>2</v>
      </c>
      <c r="E656" t="str">
        <f>'Groups-From-Konosys-export'!D656</f>
        <v>TMSIR203</v>
      </c>
    </row>
    <row r="657" spans="1:5" hidden="1" x14ac:dyDescent="0.25">
      <c r="A657" t="str">
        <f>'Groups-From-Konosys-export'!B657</f>
        <v>NTIC_TMSIR_T</v>
      </c>
      <c r="B657" t="str">
        <f>'Groups-From-Konosys-export'!C657</f>
        <v>TMSIR201-NTIC_TMSIR_T_2019</v>
      </c>
      <c r="C657" s="7">
        <f>'Groups-From-Konosys-export'!A657</f>
        <v>2019</v>
      </c>
      <c r="D657" t="str">
        <f>'Groups-From-Konosys-export'!E657</f>
        <v>2</v>
      </c>
      <c r="E657" t="str">
        <f>'Groups-From-Konosys-export'!D657</f>
        <v>TMSIR201</v>
      </c>
    </row>
    <row r="658" spans="1:5" hidden="1" x14ac:dyDescent="0.25">
      <c r="A658" t="str">
        <f>'Groups-From-Konosys-export'!B658</f>
        <v>NTIC_TMSIR_T</v>
      </c>
      <c r="B658" t="str">
        <f>'Groups-From-Konosys-export'!C658</f>
        <v>TMSIR203-NTIC_TMSIR_T_2019</v>
      </c>
      <c r="C658" s="7">
        <f>'Groups-From-Konosys-export'!A658</f>
        <v>2019</v>
      </c>
      <c r="D658" t="str">
        <f>'Groups-From-Konosys-export'!E658</f>
        <v>2</v>
      </c>
      <c r="E658" t="str">
        <f>'Groups-From-Konosys-export'!D658</f>
        <v>TMSIR203</v>
      </c>
    </row>
    <row r="659" spans="1:5" hidden="1" x14ac:dyDescent="0.25">
      <c r="A659" t="str">
        <f>'Groups-From-Konosys-export'!B659</f>
        <v>NTIC_TMSIR_T</v>
      </c>
      <c r="B659" t="str">
        <f>'Groups-From-Konosys-export'!C659</f>
        <v>TMSIR203-NTIC_TMSIR_T_2019</v>
      </c>
      <c r="C659" s="7">
        <f>'Groups-From-Konosys-export'!A659</f>
        <v>2019</v>
      </c>
      <c r="D659" t="str">
        <f>'Groups-From-Konosys-export'!E659</f>
        <v>2</v>
      </c>
      <c r="E659" t="str">
        <f>'Groups-From-Konosys-export'!D659</f>
        <v>TMSIR203</v>
      </c>
    </row>
    <row r="660" spans="1:5" hidden="1" x14ac:dyDescent="0.25">
      <c r="A660" t="str">
        <f>'Groups-From-Konosys-export'!B660</f>
        <v>NTIC_TMSIR_T</v>
      </c>
      <c r="B660" t="str">
        <f>'Groups-From-Konosys-export'!C660</f>
        <v>TMSIR203-NTIC_TMSIR_T_2019</v>
      </c>
      <c r="C660" s="7">
        <f>'Groups-From-Konosys-export'!A660</f>
        <v>2019</v>
      </c>
      <c r="D660" t="str">
        <f>'Groups-From-Konosys-export'!E660</f>
        <v>2</v>
      </c>
      <c r="E660" t="str">
        <f>'Groups-From-Konosys-export'!D660</f>
        <v>TMSIR203</v>
      </c>
    </row>
    <row r="661" spans="1:5" hidden="1" x14ac:dyDescent="0.25">
      <c r="A661" t="str">
        <f>'Groups-From-Konosys-export'!B661</f>
        <v>NTIC_TDI_TS</v>
      </c>
      <c r="B661" t="str">
        <f>'Groups-From-Konosys-export'!C661</f>
        <v>TDI203-NTIC_TDI_TS_2019</v>
      </c>
      <c r="C661" s="7">
        <f>'Groups-From-Konosys-export'!A661</f>
        <v>2019</v>
      </c>
      <c r="D661" t="str">
        <f>'Groups-From-Konosys-export'!E661</f>
        <v>2</v>
      </c>
      <c r="E661" t="str">
        <f>'Groups-From-Konosys-export'!D661</f>
        <v>TDI203</v>
      </c>
    </row>
    <row r="662" spans="1:5" hidden="1" x14ac:dyDescent="0.25">
      <c r="A662" t="str">
        <f>'Groups-From-Konosys-export'!B662</f>
        <v>NTIC_TDM_TS</v>
      </c>
      <c r="B662" t="str">
        <f>'Groups-From-Konosys-export'!C662</f>
        <v>TDM201-NTIC_TDM_TS_2019</v>
      </c>
      <c r="C662" s="7">
        <f>'Groups-From-Konosys-export'!A662</f>
        <v>2019</v>
      </c>
      <c r="D662" t="str">
        <f>'Groups-From-Konosys-export'!E662</f>
        <v>2</v>
      </c>
      <c r="E662" t="str">
        <f>'Groups-From-Konosys-export'!D662</f>
        <v>TDM201</v>
      </c>
    </row>
    <row r="663" spans="1:5" hidden="1" x14ac:dyDescent="0.25">
      <c r="A663" t="str">
        <f>'Groups-From-Konosys-export'!B663</f>
        <v>NTIC_TDM_TS</v>
      </c>
      <c r="B663" t="str">
        <f>'Groups-From-Konosys-export'!C663</f>
        <v>TDM201-NTIC_TDM_TS_2019</v>
      </c>
      <c r="C663" s="7">
        <f>'Groups-From-Konosys-export'!A663</f>
        <v>2019</v>
      </c>
      <c r="D663" t="str">
        <f>'Groups-From-Konosys-export'!E663</f>
        <v>2</v>
      </c>
      <c r="E663" t="str">
        <f>'Groups-From-Konosys-export'!D663</f>
        <v>TDM201</v>
      </c>
    </row>
    <row r="664" spans="1:5" hidden="1" x14ac:dyDescent="0.25">
      <c r="A664" t="str">
        <f>'Groups-From-Konosys-export'!B664</f>
        <v>NTIC_TDM_TS</v>
      </c>
      <c r="B664" t="str">
        <f>'Groups-From-Konosys-export'!C664</f>
        <v>TDM201-NTIC_TDM_TS_2019</v>
      </c>
      <c r="C664" s="7">
        <f>'Groups-From-Konosys-export'!A664</f>
        <v>2019</v>
      </c>
      <c r="D664" t="str">
        <f>'Groups-From-Konosys-export'!E664</f>
        <v>2</v>
      </c>
      <c r="E664" t="str">
        <f>'Groups-From-Konosys-export'!D664</f>
        <v>TDM201</v>
      </c>
    </row>
    <row r="665" spans="1:5" hidden="1" x14ac:dyDescent="0.25">
      <c r="A665" t="str">
        <f>'Groups-From-Konosys-export'!B665</f>
        <v>NTIC_TDM_TS</v>
      </c>
      <c r="B665" t="str">
        <f>'Groups-From-Konosys-export'!C665</f>
        <v>TDM201-NTIC_TDM_TS_2019</v>
      </c>
      <c r="C665" s="7">
        <f>'Groups-From-Konosys-export'!A665</f>
        <v>2019</v>
      </c>
      <c r="D665" t="str">
        <f>'Groups-From-Konosys-export'!E665</f>
        <v>2</v>
      </c>
      <c r="E665" t="str">
        <f>'Groups-From-Konosys-export'!D665</f>
        <v>TDM201</v>
      </c>
    </row>
    <row r="666" spans="1:5" hidden="1" x14ac:dyDescent="0.25">
      <c r="A666" t="str">
        <f>'Groups-From-Konosys-export'!B666</f>
        <v>NTIC_TDM_TS</v>
      </c>
      <c r="B666" t="str">
        <f>'Groups-From-Konosys-export'!C666</f>
        <v>TDM202-NTIC_TDM_TS_2019</v>
      </c>
      <c r="C666" s="7">
        <f>'Groups-From-Konosys-export'!A666</f>
        <v>2019</v>
      </c>
      <c r="D666" t="str">
        <f>'Groups-From-Konosys-export'!E666</f>
        <v>2</v>
      </c>
      <c r="E666" t="str">
        <f>'Groups-From-Konosys-export'!D666</f>
        <v>TDM202</v>
      </c>
    </row>
    <row r="667" spans="1:5" hidden="1" x14ac:dyDescent="0.25">
      <c r="A667" t="str">
        <f>'Groups-From-Konosys-export'!B667</f>
        <v>NTIC_TRI_TS</v>
      </c>
      <c r="B667" t="str">
        <f>'Groups-From-Konosys-export'!C667</f>
        <v>TRI205-NTIC_TRI_TS_2019</v>
      </c>
      <c r="C667" s="7">
        <f>'Groups-From-Konosys-export'!A667</f>
        <v>2019</v>
      </c>
      <c r="D667" t="str">
        <f>'Groups-From-Konosys-export'!E667</f>
        <v>2</v>
      </c>
      <c r="E667" t="str">
        <f>'Groups-From-Konosys-export'!D667</f>
        <v>TRI205</v>
      </c>
    </row>
    <row r="668" spans="1:5" hidden="1" x14ac:dyDescent="0.25">
      <c r="A668" t="str">
        <f>'Groups-From-Konosys-export'!B668</f>
        <v>NTIC_TRI_TS</v>
      </c>
      <c r="B668" t="str">
        <f>'Groups-From-Konosys-export'!C668</f>
        <v>TRI201-NTIC_TRI_TS_2019</v>
      </c>
      <c r="C668" s="7">
        <f>'Groups-From-Konosys-export'!A668</f>
        <v>2019</v>
      </c>
      <c r="D668" t="str">
        <f>'Groups-From-Konosys-export'!E668</f>
        <v>2</v>
      </c>
      <c r="E668" t="str">
        <f>'Groups-From-Konosys-export'!D668</f>
        <v>TRI201</v>
      </c>
    </row>
    <row r="669" spans="1:5" hidden="1" x14ac:dyDescent="0.25">
      <c r="A669" t="str">
        <f>'Groups-From-Konosys-export'!B669</f>
        <v>NTIC_TRI_TS</v>
      </c>
      <c r="B669" t="str">
        <f>'Groups-From-Konosys-export'!C669</f>
        <v>TRI106-NTIC_TRI_TS_2019</v>
      </c>
      <c r="C669" s="7">
        <f>'Groups-From-Konosys-export'!A669</f>
        <v>2019</v>
      </c>
      <c r="D669" t="str">
        <f>'Groups-From-Konosys-export'!E669</f>
        <v>1</v>
      </c>
      <c r="E669" t="str">
        <f>'Groups-From-Konosys-export'!D669</f>
        <v>TRI106</v>
      </c>
    </row>
    <row r="670" spans="1:5" hidden="1" x14ac:dyDescent="0.25">
      <c r="A670" t="str">
        <f>'Groups-From-Konosys-export'!B670</f>
        <v>NTIC_TRI_TS</v>
      </c>
      <c r="B670" t="str">
        <f>'Groups-From-Konosys-export'!C670</f>
        <v>TRI205-NTIC_TRI_TS_2019</v>
      </c>
      <c r="C670" s="7">
        <f>'Groups-From-Konosys-export'!A670</f>
        <v>2019</v>
      </c>
      <c r="D670" t="str">
        <f>'Groups-From-Konosys-export'!E670</f>
        <v>2</v>
      </c>
      <c r="E670" t="str">
        <f>'Groups-From-Konosys-export'!D670</f>
        <v>TRI205</v>
      </c>
    </row>
    <row r="671" spans="1:5" hidden="1" x14ac:dyDescent="0.25">
      <c r="A671" t="str">
        <f>'Groups-From-Konosys-export'!B671</f>
        <v>NTIC_TRI_TS</v>
      </c>
      <c r="B671" t="str">
        <f>'Groups-From-Konosys-export'!C671</f>
        <v>TRI203-NTIC_TRI_TS_2019</v>
      </c>
      <c r="C671" s="7">
        <f>'Groups-From-Konosys-export'!A671</f>
        <v>2019</v>
      </c>
      <c r="D671" t="str">
        <f>'Groups-From-Konosys-export'!E671</f>
        <v>2</v>
      </c>
      <c r="E671" t="str">
        <f>'Groups-From-Konosys-export'!D671</f>
        <v>TRI203</v>
      </c>
    </row>
    <row r="672" spans="1:5" hidden="1" x14ac:dyDescent="0.25">
      <c r="A672" t="str">
        <f>'Groups-From-Konosys-export'!B672</f>
        <v>NTIC_TRI_TS</v>
      </c>
      <c r="B672" t="str">
        <f>'Groups-From-Konosys-export'!C672</f>
        <v>TRI203-NTIC_TRI_TS_2019</v>
      </c>
      <c r="C672" s="7">
        <f>'Groups-From-Konosys-export'!A672</f>
        <v>2019</v>
      </c>
      <c r="D672" t="str">
        <f>'Groups-From-Konosys-export'!E672</f>
        <v>2</v>
      </c>
      <c r="E672" t="str">
        <f>'Groups-From-Konosys-export'!D672</f>
        <v>TRI203</v>
      </c>
    </row>
    <row r="673" spans="1:5" hidden="1" x14ac:dyDescent="0.25">
      <c r="A673" t="str">
        <f>'Groups-From-Konosys-export'!B673</f>
        <v>NTIC_TRI_TS</v>
      </c>
      <c r="B673" t="str">
        <f>'Groups-From-Konosys-export'!C673</f>
        <v>TRI202-NTIC_TRI_TS_2019</v>
      </c>
      <c r="C673" s="7">
        <f>'Groups-From-Konosys-export'!A673</f>
        <v>2019</v>
      </c>
      <c r="D673" t="str">
        <f>'Groups-From-Konosys-export'!E673</f>
        <v>2</v>
      </c>
      <c r="E673" t="str">
        <f>'Groups-From-Konosys-export'!D673</f>
        <v>TRI202</v>
      </c>
    </row>
    <row r="674" spans="1:5" hidden="1" x14ac:dyDescent="0.25">
      <c r="A674" t="str">
        <f>'Groups-From-Konosys-export'!B674</f>
        <v>NTIC_TRI_TS</v>
      </c>
      <c r="B674" t="str">
        <f>'Groups-From-Konosys-export'!C674</f>
        <v>TRI201-NTIC_TRI_TS_2019</v>
      </c>
      <c r="C674" s="7">
        <f>'Groups-From-Konosys-export'!A674</f>
        <v>2019</v>
      </c>
      <c r="D674" t="str">
        <f>'Groups-From-Konosys-export'!E674</f>
        <v>2</v>
      </c>
      <c r="E674" t="str">
        <f>'Groups-From-Konosys-export'!D674</f>
        <v>TRI201</v>
      </c>
    </row>
    <row r="675" spans="1:5" hidden="1" x14ac:dyDescent="0.25">
      <c r="A675" t="str">
        <f>'Groups-From-Konosys-export'!B675</f>
        <v>NTIC_TMSIR_T</v>
      </c>
      <c r="B675" t="str">
        <f>'Groups-From-Konosys-export'!C675</f>
        <v>TMSIR202-NTIC_TMSIR_T_2019</v>
      </c>
      <c r="C675" s="7">
        <f>'Groups-From-Konosys-export'!A675</f>
        <v>2019</v>
      </c>
      <c r="D675" t="str">
        <f>'Groups-From-Konosys-export'!E675</f>
        <v>2</v>
      </c>
      <c r="E675" t="str">
        <f>'Groups-From-Konosys-export'!D675</f>
        <v>TMSIR202</v>
      </c>
    </row>
    <row r="676" spans="1:5" hidden="1" x14ac:dyDescent="0.25">
      <c r="A676" t="str">
        <f>'Groups-From-Konosys-export'!B676</f>
        <v>NTIC_TRI_TS</v>
      </c>
      <c r="B676" t="str">
        <f>'Groups-From-Konosys-export'!C676</f>
        <v>TRI201-NTIC_TRI_TS_2019</v>
      </c>
      <c r="C676" s="7">
        <f>'Groups-From-Konosys-export'!A676</f>
        <v>2019</v>
      </c>
      <c r="D676" t="str">
        <f>'Groups-From-Konosys-export'!E676</f>
        <v>2</v>
      </c>
      <c r="E676" t="str">
        <f>'Groups-From-Konosys-export'!D676</f>
        <v>TRI201</v>
      </c>
    </row>
    <row r="677" spans="1:5" hidden="1" x14ac:dyDescent="0.25">
      <c r="A677" t="str">
        <f>'Groups-From-Konosys-export'!B677</f>
        <v>NTIC_TRI_TS</v>
      </c>
      <c r="B677" t="str">
        <f>'Groups-From-Konosys-export'!C677</f>
        <v>TRI201-NTIC_TRI_TS_2019</v>
      </c>
      <c r="C677" s="7">
        <f>'Groups-From-Konosys-export'!A677</f>
        <v>2019</v>
      </c>
      <c r="D677" t="str">
        <f>'Groups-From-Konosys-export'!E677</f>
        <v>2</v>
      </c>
      <c r="E677" t="str">
        <f>'Groups-From-Konosys-export'!D677</f>
        <v>TRI201</v>
      </c>
    </row>
    <row r="678" spans="1:5" hidden="1" x14ac:dyDescent="0.25">
      <c r="A678" t="str">
        <f>'Groups-From-Konosys-export'!B678</f>
        <v>NTIC_TDI_TS</v>
      </c>
      <c r="B678" t="str">
        <f>'Groups-From-Konosys-export'!C678</f>
        <v>TDI202-NTIC_TDI_TS_2019</v>
      </c>
      <c r="C678" s="7">
        <f>'Groups-From-Konosys-export'!A678</f>
        <v>2019</v>
      </c>
      <c r="D678" t="str">
        <f>'Groups-From-Konosys-export'!E678</f>
        <v>2</v>
      </c>
      <c r="E678" t="str">
        <f>'Groups-From-Konosys-export'!D678</f>
        <v>TDI202</v>
      </c>
    </row>
    <row r="679" spans="1:5" hidden="1" x14ac:dyDescent="0.25">
      <c r="A679" t="str">
        <f>'Groups-From-Konosys-export'!B679</f>
        <v>NTIC_TRI_TS</v>
      </c>
      <c r="B679" t="str">
        <f>'Groups-From-Konosys-export'!C679</f>
        <v>TRI203-NTIC_TRI_TS_2019</v>
      </c>
      <c r="C679" s="7">
        <f>'Groups-From-Konosys-export'!A679</f>
        <v>2019</v>
      </c>
      <c r="D679" t="str">
        <f>'Groups-From-Konosys-export'!E679</f>
        <v>2</v>
      </c>
      <c r="E679" t="str">
        <f>'Groups-From-Konosys-export'!D679</f>
        <v>TRI203</v>
      </c>
    </row>
    <row r="680" spans="1:5" hidden="1" x14ac:dyDescent="0.25">
      <c r="A680" t="str">
        <f>'Groups-From-Konosys-export'!B680</f>
        <v>NTIC_TRI_TS</v>
      </c>
      <c r="B680" t="str">
        <f>'Groups-From-Konosys-export'!C680</f>
        <v>TRI202-NTIC_TRI_TS_2019</v>
      </c>
      <c r="C680" s="7">
        <f>'Groups-From-Konosys-export'!A680</f>
        <v>2019</v>
      </c>
      <c r="D680" t="str">
        <f>'Groups-From-Konosys-export'!E680</f>
        <v>2</v>
      </c>
      <c r="E680" t="str">
        <f>'Groups-From-Konosys-export'!D680</f>
        <v>TRI202</v>
      </c>
    </row>
    <row r="681" spans="1:5" hidden="1" x14ac:dyDescent="0.25">
      <c r="A681" t="str">
        <f>'Groups-From-Konosys-export'!B681</f>
        <v>NTIC_TRI_TS</v>
      </c>
      <c r="B681" t="str">
        <f>'Groups-From-Konosys-export'!C681</f>
        <v>TRI205-NTIC_TRI_TS_2019</v>
      </c>
      <c r="C681" s="7">
        <f>'Groups-From-Konosys-export'!A681</f>
        <v>2019</v>
      </c>
      <c r="D681" t="str">
        <f>'Groups-From-Konosys-export'!E681</f>
        <v>2</v>
      </c>
      <c r="E681" t="str">
        <f>'Groups-From-Konosys-export'!D681</f>
        <v>TRI205</v>
      </c>
    </row>
    <row r="682" spans="1:5" hidden="1" x14ac:dyDescent="0.25">
      <c r="A682" t="str">
        <f>'Groups-From-Konosys-export'!B682</f>
        <v>NTIC_TRI_TS</v>
      </c>
      <c r="B682" t="str">
        <f>'Groups-From-Konosys-export'!C682</f>
        <v>TRI203-NTIC_TRI_TS_2019</v>
      </c>
      <c r="C682" s="7">
        <f>'Groups-From-Konosys-export'!A682</f>
        <v>2019</v>
      </c>
      <c r="D682" t="str">
        <f>'Groups-From-Konosys-export'!E682</f>
        <v>2</v>
      </c>
      <c r="E682" t="str">
        <f>'Groups-From-Konosys-export'!D682</f>
        <v>TRI203</v>
      </c>
    </row>
    <row r="683" spans="1:5" hidden="1" x14ac:dyDescent="0.25">
      <c r="A683" t="str">
        <f>'Groups-From-Konosys-export'!B683</f>
        <v>NTIC_TRI_TS</v>
      </c>
      <c r="B683" t="str">
        <f>'Groups-From-Konosys-export'!C683</f>
        <v>TRI204-NTIC_TRI_TS_2019</v>
      </c>
      <c r="C683" s="7">
        <f>'Groups-From-Konosys-export'!A683</f>
        <v>2019</v>
      </c>
      <c r="D683" t="str">
        <f>'Groups-From-Konosys-export'!E683</f>
        <v>2</v>
      </c>
      <c r="E683" t="str">
        <f>'Groups-From-Konosys-export'!D683</f>
        <v>TRI204</v>
      </c>
    </row>
    <row r="684" spans="1:5" hidden="1" x14ac:dyDescent="0.25">
      <c r="A684" t="str">
        <f>'Groups-From-Konosys-export'!B684</f>
        <v>NTIC_TRI_TS</v>
      </c>
      <c r="B684" t="str">
        <f>'Groups-From-Konosys-export'!C684</f>
        <v>TRI203-NTIC_TRI_TS_2019</v>
      </c>
      <c r="C684" s="7">
        <f>'Groups-From-Konosys-export'!A684</f>
        <v>2019</v>
      </c>
      <c r="D684" t="str">
        <f>'Groups-From-Konosys-export'!E684</f>
        <v>2</v>
      </c>
      <c r="E684" t="str">
        <f>'Groups-From-Konosys-export'!D684</f>
        <v>TRI203</v>
      </c>
    </row>
    <row r="685" spans="1:5" hidden="1" x14ac:dyDescent="0.25">
      <c r="A685" t="str">
        <f>'Groups-From-Konosys-export'!B685</f>
        <v>NTIC_TRI_TS</v>
      </c>
      <c r="B685" t="str">
        <f>'Groups-From-Konosys-export'!C685</f>
        <v>TRI202-NTIC_TRI_TS_2019</v>
      </c>
      <c r="C685" s="7">
        <f>'Groups-From-Konosys-export'!A685</f>
        <v>2019</v>
      </c>
      <c r="D685" t="str">
        <f>'Groups-From-Konosys-export'!E685</f>
        <v>2</v>
      </c>
      <c r="E685" t="str">
        <f>'Groups-From-Konosys-export'!D685</f>
        <v>TRI202</v>
      </c>
    </row>
    <row r="686" spans="1:5" hidden="1" x14ac:dyDescent="0.25">
      <c r="A686" t="str">
        <f>'Groups-From-Konosys-export'!B686</f>
        <v>NTIC_TRI_TS</v>
      </c>
      <c r="B686" t="str">
        <f>'Groups-From-Konosys-export'!C686</f>
        <v>TRI204-NTIC_TRI_TS_2019</v>
      </c>
      <c r="C686" s="7">
        <f>'Groups-From-Konosys-export'!A686</f>
        <v>2019</v>
      </c>
      <c r="D686" t="str">
        <f>'Groups-From-Konosys-export'!E686</f>
        <v>2</v>
      </c>
      <c r="E686" t="str">
        <f>'Groups-From-Konosys-export'!D686</f>
        <v>TRI204</v>
      </c>
    </row>
    <row r="687" spans="1:5" hidden="1" x14ac:dyDescent="0.25">
      <c r="A687" t="str">
        <f>'Groups-From-Konosys-export'!B687</f>
        <v>NTIC_TRI_TS</v>
      </c>
      <c r="B687" t="str">
        <f>'Groups-From-Konosys-export'!C687</f>
        <v>TRI204-NTIC_TRI_TS_2019</v>
      </c>
      <c r="C687" s="7">
        <f>'Groups-From-Konosys-export'!A687</f>
        <v>2019</v>
      </c>
      <c r="D687" t="str">
        <f>'Groups-From-Konosys-export'!E687</f>
        <v>2</v>
      </c>
      <c r="E687" t="str">
        <f>'Groups-From-Konosys-export'!D687</f>
        <v>TRI204</v>
      </c>
    </row>
    <row r="688" spans="1:5" hidden="1" x14ac:dyDescent="0.25">
      <c r="A688" t="str">
        <f>'Groups-From-Konosys-export'!B688</f>
        <v>NTIC_TRI_TS</v>
      </c>
      <c r="B688" t="str">
        <f>'Groups-From-Konosys-export'!C688</f>
        <v>TRI203-NTIC_TRI_TS_2019</v>
      </c>
      <c r="C688" s="7">
        <f>'Groups-From-Konosys-export'!A688</f>
        <v>2019</v>
      </c>
      <c r="D688" t="str">
        <f>'Groups-From-Konosys-export'!E688</f>
        <v>2</v>
      </c>
      <c r="E688" t="str">
        <f>'Groups-From-Konosys-export'!D688</f>
        <v>TRI203</v>
      </c>
    </row>
    <row r="689" spans="1:5" hidden="1" x14ac:dyDescent="0.25">
      <c r="A689" t="str">
        <f>'Groups-From-Konosys-export'!B689</f>
        <v>NTIC_TRI_TS</v>
      </c>
      <c r="B689" t="str">
        <f>'Groups-From-Konosys-export'!C689</f>
        <v>TRI205-NTIC_TRI_TS_2019</v>
      </c>
      <c r="C689" s="7">
        <f>'Groups-From-Konosys-export'!A689</f>
        <v>2019</v>
      </c>
      <c r="D689" t="str">
        <f>'Groups-From-Konosys-export'!E689</f>
        <v>2</v>
      </c>
      <c r="E689" t="str">
        <f>'Groups-From-Konosys-export'!D689</f>
        <v>TRI205</v>
      </c>
    </row>
    <row r="690" spans="1:5" hidden="1" x14ac:dyDescent="0.25">
      <c r="A690" t="str">
        <f>'Groups-From-Konosys-export'!B690</f>
        <v>NTIC_TRI_TS</v>
      </c>
      <c r="B690" t="str">
        <f>'Groups-From-Konosys-export'!C690</f>
        <v>TRI204-NTIC_TRI_TS_2019</v>
      </c>
      <c r="C690" s="7">
        <f>'Groups-From-Konosys-export'!A690</f>
        <v>2019</v>
      </c>
      <c r="D690" t="str">
        <f>'Groups-From-Konosys-export'!E690</f>
        <v>2</v>
      </c>
      <c r="E690" t="str">
        <f>'Groups-From-Konosys-export'!D690</f>
        <v>TRI204</v>
      </c>
    </row>
    <row r="691" spans="1:5" hidden="1" x14ac:dyDescent="0.25">
      <c r="A691" t="str">
        <f>'Groups-From-Konosys-export'!B691</f>
        <v>NTIC_TRI_TS</v>
      </c>
      <c r="B691" t="str">
        <f>'Groups-From-Konosys-export'!C691</f>
        <v>TRI201-NTIC_TRI_TS_2019</v>
      </c>
      <c r="C691" s="7">
        <f>'Groups-From-Konosys-export'!A691</f>
        <v>2019</v>
      </c>
      <c r="D691" t="str">
        <f>'Groups-From-Konosys-export'!E691</f>
        <v>2</v>
      </c>
      <c r="E691" t="str">
        <f>'Groups-From-Konosys-export'!D691</f>
        <v>TRI201</v>
      </c>
    </row>
    <row r="692" spans="1:5" hidden="1" x14ac:dyDescent="0.25">
      <c r="A692" t="str">
        <f>'Groups-From-Konosys-export'!B692</f>
        <v>NTIC_TRI_TS</v>
      </c>
      <c r="B692" t="str">
        <f>'Groups-From-Konosys-export'!C692</f>
        <v>TRI204-NTIC_TRI_TS_2019</v>
      </c>
      <c r="C692" s="7">
        <f>'Groups-From-Konosys-export'!A692</f>
        <v>2019</v>
      </c>
      <c r="D692" t="str">
        <f>'Groups-From-Konosys-export'!E692</f>
        <v>2</v>
      </c>
      <c r="E692" t="str">
        <f>'Groups-From-Konosys-export'!D692</f>
        <v>TRI204</v>
      </c>
    </row>
    <row r="693" spans="1:5" hidden="1" x14ac:dyDescent="0.25">
      <c r="A693" t="str">
        <f>'Groups-From-Konosys-export'!B693</f>
        <v>NTIC_TRI_TS</v>
      </c>
      <c r="B693" t="str">
        <f>'Groups-From-Konosys-export'!C693</f>
        <v>TRI204-NTIC_TRI_TS_2019</v>
      </c>
      <c r="C693" s="7">
        <f>'Groups-From-Konosys-export'!A693</f>
        <v>2019</v>
      </c>
      <c r="D693" t="str">
        <f>'Groups-From-Konosys-export'!E693</f>
        <v>2</v>
      </c>
      <c r="E693" t="str">
        <f>'Groups-From-Konosys-export'!D693</f>
        <v>TRI204</v>
      </c>
    </row>
    <row r="694" spans="1:5" hidden="1" x14ac:dyDescent="0.25">
      <c r="A694" t="str">
        <f>'Groups-From-Konosys-export'!B694</f>
        <v>NTIC_TRI_TS</v>
      </c>
      <c r="B694" t="str">
        <f>'Groups-From-Konosys-export'!C694</f>
        <v>TRI106-NTIC_TRI_TS_2019</v>
      </c>
      <c r="C694" s="7">
        <f>'Groups-From-Konosys-export'!A694</f>
        <v>2019</v>
      </c>
      <c r="D694" t="str">
        <f>'Groups-From-Konosys-export'!E694</f>
        <v>1</v>
      </c>
      <c r="E694" t="str">
        <f>'Groups-From-Konosys-export'!D694</f>
        <v>TRI106</v>
      </c>
    </row>
    <row r="695" spans="1:5" hidden="1" x14ac:dyDescent="0.25">
      <c r="A695" t="str">
        <f>'Groups-From-Konosys-export'!B695</f>
        <v>NTIC_TRI_TS</v>
      </c>
      <c r="B695" t="str">
        <f>'Groups-From-Konosys-export'!C695</f>
        <v>TRI204-NTIC_TRI_TS_2019</v>
      </c>
      <c r="C695" s="7">
        <f>'Groups-From-Konosys-export'!A695</f>
        <v>2019</v>
      </c>
      <c r="D695" t="str">
        <f>'Groups-From-Konosys-export'!E695</f>
        <v>2</v>
      </c>
      <c r="E695" t="str">
        <f>'Groups-From-Konosys-export'!D695</f>
        <v>TRI204</v>
      </c>
    </row>
    <row r="696" spans="1:5" hidden="1" x14ac:dyDescent="0.25">
      <c r="A696" t="str">
        <f>'Groups-From-Konosys-export'!B696</f>
        <v>NTIC_TRI_TS</v>
      </c>
      <c r="B696" t="str">
        <f>'Groups-From-Konosys-export'!C696</f>
        <v>TRI205-NTIC_TRI_TS_2019</v>
      </c>
      <c r="C696" s="7">
        <f>'Groups-From-Konosys-export'!A696</f>
        <v>2019</v>
      </c>
      <c r="D696" t="str">
        <f>'Groups-From-Konosys-export'!E696</f>
        <v>2</v>
      </c>
      <c r="E696" t="str">
        <f>'Groups-From-Konosys-export'!D696</f>
        <v>TRI205</v>
      </c>
    </row>
    <row r="697" spans="1:5" hidden="1" x14ac:dyDescent="0.25">
      <c r="A697" t="str">
        <f>'Groups-From-Konosys-export'!B697</f>
        <v>NTIC_TRI_TS</v>
      </c>
      <c r="B697" t="str">
        <f>'Groups-From-Konosys-export'!C697</f>
        <v>TRI205-NTIC_TRI_TS_2019</v>
      </c>
      <c r="C697" s="7">
        <f>'Groups-From-Konosys-export'!A697</f>
        <v>2019</v>
      </c>
      <c r="D697" t="str">
        <f>'Groups-From-Konosys-export'!E697</f>
        <v>2</v>
      </c>
      <c r="E697" t="str">
        <f>'Groups-From-Konosys-export'!D697</f>
        <v>TRI205</v>
      </c>
    </row>
    <row r="698" spans="1:5" hidden="1" x14ac:dyDescent="0.25">
      <c r="A698" t="str">
        <f>'Groups-From-Konosys-export'!B698</f>
        <v>NTIC_TRI_TS</v>
      </c>
      <c r="B698" t="str">
        <f>'Groups-From-Konosys-export'!C698</f>
        <v>TRI204-NTIC_TRI_TS_2019</v>
      </c>
      <c r="C698" s="7">
        <f>'Groups-From-Konosys-export'!A698</f>
        <v>2019</v>
      </c>
      <c r="D698" t="str">
        <f>'Groups-From-Konosys-export'!E698</f>
        <v>2</v>
      </c>
      <c r="E698" t="str">
        <f>'Groups-From-Konosys-export'!D698</f>
        <v>TRI204</v>
      </c>
    </row>
    <row r="699" spans="1:5" hidden="1" x14ac:dyDescent="0.25">
      <c r="A699" t="str">
        <f>'Groups-From-Konosys-export'!B699</f>
        <v>NTIC_TRI_TS</v>
      </c>
      <c r="B699" t="str">
        <f>'Groups-From-Konosys-export'!C699</f>
        <v>TRI205-NTIC_TRI_TS_2019</v>
      </c>
      <c r="C699" s="7">
        <f>'Groups-From-Konosys-export'!A699</f>
        <v>2019</v>
      </c>
      <c r="D699" t="str">
        <f>'Groups-From-Konosys-export'!E699</f>
        <v>2</v>
      </c>
      <c r="E699" t="str">
        <f>'Groups-From-Konosys-export'!D699</f>
        <v>TRI205</v>
      </c>
    </row>
    <row r="700" spans="1:5" hidden="1" x14ac:dyDescent="0.25">
      <c r="A700" t="str">
        <f>'Groups-From-Konosys-export'!B700</f>
        <v>NTIC_TDM_TS</v>
      </c>
      <c r="B700" t="str">
        <f>'Groups-From-Konosys-export'!C700</f>
        <v>TDM103-NTIC_TDM_TS_2019</v>
      </c>
      <c r="C700" s="7">
        <f>'Groups-From-Konosys-export'!A700</f>
        <v>2019</v>
      </c>
      <c r="D700" t="str">
        <f>'Groups-From-Konosys-export'!E700</f>
        <v>1</v>
      </c>
      <c r="E700" t="str">
        <f>'Groups-From-Konosys-export'!D700</f>
        <v>TDM103</v>
      </c>
    </row>
    <row r="701" spans="1:5" hidden="1" x14ac:dyDescent="0.25">
      <c r="A701" t="str">
        <f>'Groups-From-Konosys-export'!B701</f>
        <v>NTIC_TRI_TS</v>
      </c>
      <c r="B701" t="str">
        <f>'Groups-From-Konosys-export'!C701</f>
        <v>TRI201-NTIC_TRI_TS_2019</v>
      </c>
      <c r="C701" s="7">
        <f>'Groups-From-Konosys-export'!A701</f>
        <v>2019</v>
      </c>
      <c r="D701" t="str">
        <f>'Groups-From-Konosys-export'!E701</f>
        <v>2</v>
      </c>
      <c r="E701" t="str">
        <f>'Groups-From-Konosys-export'!D701</f>
        <v>TRI201</v>
      </c>
    </row>
    <row r="702" spans="1:5" hidden="1" x14ac:dyDescent="0.25">
      <c r="A702" t="str">
        <f>'Groups-From-Konosys-export'!B702</f>
        <v>NTIC_TRI_TS</v>
      </c>
      <c r="B702" t="str">
        <f>'Groups-From-Konosys-export'!C702</f>
        <v>TRI202-NTIC_TRI_TS_2019</v>
      </c>
      <c r="C702" s="7">
        <f>'Groups-From-Konosys-export'!A702</f>
        <v>2019</v>
      </c>
      <c r="D702" t="str">
        <f>'Groups-From-Konosys-export'!E702</f>
        <v>2</v>
      </c>
      <c r="E702" t="str">
        <f>'Groups-From-Konosys-export'!D702</f>
        <v>TRI202</v>
      </c>
    </row>
    <row r="703" spans="1:5" hidden="1" x14ac:dyDescent="0.25">
      <c r="A703" t="str">
        <f>'Groups-From-Konosys-export'!B703</f>
        <v>NTIC_TRI_TS</v>
      </c>
      <c r="B703" t="str">
        <f>'Groups-From-Konosys-export'!C703</f>
        <v>TRI205-NTIC_TRI_TS_2019</v>
      </c>
      <c r="C703" s="7">
        <f>'Groups-From-Konosys-export'!A703</f>
        <v>2019</v>
      </c>
      <c r="D703" t="str">
        <f>'Groups-From-Konosys-export'!E703</f>
        <v>2</v>
      </c>
      <c r="E703" t="str">
        <f>'Groups-From-Konosys-export'!D703</f>
        <v>TRI205</v>
      </c>
    </row>
    <row r="704" spans="1:5" hidden="1" x14ac:dyDescent="0.25">
      <c r="A704" t="str">
        <f>'Groups-From-Konosys-export'!B704</f>
        <v>NTIC_TRI_TS</v>
      </c>
      <c r="B704" t="str">
        <f>'Groups-From-Konosys-export'!C704</f>
        <v>TRI202-NTIC_TRI_TS_2019</v>
      </c>
      <c r="C704" s="7">
        <f>'Groups-From-Konosys-export'!A704</f>
        <v>2019</v>
      </c>
      <c r="D704" t="str">
        <f>'Groups-From-Konosys-export'!E704</f>
        <v>2</v>
      </c>
      <c r="E704" t="str">
        <f>'Groups-From-Konosys-export'!D704</f>
        <v>TRI202</v>
      </c>
    </row>
    <row r="705" spans="1:5" hidden="1" x14ac:dyDescent="0.25">
      <c r="A705" t="str">
        <f>'Groups-From-Konosys-export'!B705</f>
        <v>NTIC_TRI_TS</v>
      </c>
      <c r="B705" t="str">
        <f>'Groups-From-Konosys-export'!C705</f>
        <v>TRI205-NTIC_TRI_TS_2019</v>
      </c>
      <c r="C705" s="7">
        <f>'Groups-From-Konosys-export'!A705</f>
        <v>2019</v>
      </c>
      <c r="D705" t="str">
        <f>'Groups-From-Konosys-export'!E705</f>
        <v>2</v>
      </c>
      <c r="E705" t="str">
        <f>'Groups-From-Konosys-export'!D705</f>
        <v>TRI205</v>
      </c>
    </row>
    <row r="706" spans="1:5" hidden="1" x14ac:dyDescent="0.25">
      <c r="A706" t="str">
        <f>'Groups-From-Konosys-export'!B706</f>
        <v>NTIC_TRI_TS</v>
      </c>
      <c r="B706" t="str">
        <f>'Groups-From-Konosys-export'!C706</f>
        <v>TRI202-NTIC_TRI_TS_2019</v>
      </c>
      <c r="C706" s="7">
        <f>'Groups-From-Konosys-export'!A706</f>
        <v>2019</v>
      </c>
      <c r="D706" t="str">
        <f>'Groups-From-Konosys-export'!E706</f>
        <v>2</v>
      </c>
      <c r="E706" t="str">
        <f>'Groups-From-Konosys-export'!D706</f>
        <v>TRI202</v>
      </c>
    </row>
    <row r="707" spans="1:5" hidden="1" x14ac:dyDescent="0.25">
      <c r="A707" t="str">
        <f>'Groups-From-Konosys-export'!B707</f>
        <v>NTIC_TRI_TS</v>
      </c>
      <c r="B707" t="str">
        <f>'Groups-From-Konosys-export'!C707</f>
        <v>TRI203-NTIC_TRI_TS_2019</v>
      </c>
      <c r="C707" s="7">
        <f>'Groups-From-Konosys-export'!A707</f>
        <v>2019</v>
      </c>
      <c r="D707" t="str">
        <f>'Groups-From-Konosys-export'!E707</f>
        <v>2</v>
      </c>
      <c r="E707" t="str">
        <f>'Groups-From-Konosys-export'!D707</f>
        <v>TRI203</v>
      </c>
    </row>
    <row r="708" spans="1:5" hidden="1" x14ac:dyDescent="0.25">
      <c r="A708" t="str">
        <f>'Groups-From-Konosys-export'!B708</f>
        <v>NTIC_TRI_TS</v>
      </c>
      <c r="B708" t="str">
        <f>'Groups-From-Konosys-export'!C708</f>
        <v>TRI205-NTIC_TRI_TS_2019</v>
      </c>
      <c r="C708" s="7">
        <f>'Groups-From-Konosys-export'!A708</f>
        <v>2019</v>
      </c>
      <c r="D708" t="str">
        <f>'Groups-From-Konosys-export'!E708</f>
        <v>2</v>
      </c>
      <c r="E708" t="str">
        <f>'Groups-From-Konosys-export'!D708</f>
        <v>TRI205</v>
      </c>
    </row>
    <row r="709" spans="1:5" hidden="1" x14ac:dyDescent="0.25">
      <c r="A709" t="str">
        <f>'Groups-From-Konosys-export'!B709</f>
        <v>NTIC_TRI_TS</v>
      </c>
      <c r="B709" t="str">
        <f>'Groups-From-Konosys-export'!C709</f>
        <v>TRI205-NTIC_TRI_TS_2019</v>
      </c>
      <c r="C709" s="7">
        <f>'Groups-From-Konosys-export'!A709</f>
        <v>2019</v>
      </c>
      <c r="D709" t="str">
        <f>'Groups-From-Konosys-export'!E709</f>
        <v>2</v>
      </c>
      <c r="E709" t="str">
        <f>'Groups-From-Konosys-export'!D709</f>
        <v>TRI205</v>
      </c>
    </row>
    <row r="710" spans="1:5" hidden="1" x14ac:dyDescent="0.25">
      <c r="A710" t="str">
        <f>'Groups-From-Konosys-export'!B710</f>
        <v>NTIC_TRI_TS</v>
      </c>
      <c r="B710" t="str">
        <f>'Groups-From-Konosys-export'!C710</f>
        <v>TRI205-NTIC_TRI_TS_2019</v>
      </c>
      <c r="C710" s="7">
        <f>'Groups-From-Konosys-export'!A710</f>
        <v>2019</v>
      </c>
      <c r="D710" t="str">
        <f>'Groups-From-Konosys-export'!E710</f>
        <v>2</v>
      </c>
      <c r="E710" t="str">
        <f>'Groups-From-Konosys-export'!D710</f>
        <v>TRI205</v>
      </c>
    </row>
    <row r="711" spans="1:5" hidden="1" x14ac:dyDescent="0.25">
      <c r="A711" t="str">
        <f>'Groups-From-Konosys-export'!B711</f>
        <v>NTIC_TMSIR_T</v>
      </c>
      <c r="B711" t="str">
        <f>'Groups-From-Konosys-export'!C711</f>
        <v>TMSIR202-NTIC_TMSIR_T_2019</v>
      </c>
      <c r="C711" s="7">
        <f>'Groups-From-Konosys-export'!A711</f>
        <v>2019</v>
      </c>
      <c r="D711" t="str">
        <f>'Groups-From-Konosys-export'!E711</f>
        <v>2</v>
      </c>
      <c r="E711" t="str">
        <f>'Groups-From-Konosys-export'!D711</f>
        <v>TMSIR202</v>
      </c>
    </row>
    <row r="712" spans="1:5" hidden="1" x14ac:dyDescent="0.25">
      <c r="A712" t="str">
        <f>'Groups-From-Konosys-export'!B712</f>
        <v>NTIC_TMSIR_T</v>
      </c>
      <c r="B712" t="str">
        <f>'Groups-From-Konosys-export'!C712</f>
        <v>TMSIR202-NTIC_TMSIR_T_2019</v>
      </c>
      <c r="C712" s="7">
        <f>'Groups-From-Konosys-export'!A712</f>
        <v>2019</v>
      </c>
      <c r="D712" t="str">
        <f>'Groups-From-Konosys-export'!E712</f>
        <v>2</v>
      </c>
      <c r="E712" t="str">
        <f>'Groups-From-Konosys-export'!D712</f>
        <v>TMSIR202</v>
      </c>
    </row>
    <row r="713" spans="1:5" hidden="1" x14ac:dyDescent="0.25">
      <c r="A713" t="str">
        <f>'Groups-From-Konosys-export'!B713</f>
        <v>NTIC_TDI_TS</v>
      </c>
      <c r="B713" t="str">
        <f>'Groups-From-Konosys-export'!C713</f>
        <v>TDI201-NTIC_TDI_TS_2019</v>
      </c>
      <c r="C713" s="7">
        <f>'Groups-From-Konosys-export'!A713</f>
        <v>2019</v>
      </c>
      <c r="D713" t="str">
        <f>'Groups-From-Konosys-export'!E713</f>
        <v>2</v>
      </c>
      <c r="E713" t="str">
        <f>'Groups-From-Konosys-export'!D713</f>
        <v>TDI201</v>
      </c>
    </row>
    <row r="714" spans="1:5" hidden="1" x14ac:dyDescent="0.25">
      <c r="A714" t="str">
        <f>'Groups-From-Konosys-export'!B714</f>
        <v>NTIC_TDI_TS</v>
      </c>
      <c r="B714" t="str">
        <f>'Groups-From-Konosys-export'!C714</f>
        <v>TDI204-NTIC_TDI_TS_2019</v>
      </c>
      <c r="C714" s="7">
        <f>'Groups-From-Konosys-export'!A714</f>
        <v>2019</v>
      </c>
      <c r="D714" t="str">
        <f>'Groups-From-Konosys-export'!E714</f>
        <v>2</v>
      </c>
      <c r="E714" t="str">
        <f>'Groups-From-Konosys-export'!D714</f>
        <v>TDI204</v>
      </c>
    </row>
    <row r="715" spans="1:5" hidden="1" x14ac:dyDescent="0.25">
      <c r="A715" t="str">
        <f>'Groups-From-Konosys-export'!B715</f>
        <v>AG_INFO_TS</v>
      </c>
      <c r="B715" t="str">
        <f>'Groups-From-Konosys-export'!C715</f>
        <v>INFO202-AG_INFO_TS_2019</v>
      </c>
      <c r="C715" s="7">
        <f>'Groups-From-Konosys-export'!A715</f>
        <v>2019</v>
      </c>
      <c r="D715" t="str">
        <f>'Groups-From-Konosys-export'!E715</f>
        <v>2</v>
      </c>
      <c r="E715" t="str">
        <f>'Groups-From-Konosys-export'!D715</f>
        <v>INFO202</v>
      </c>
    </row>
    <row r="716" spans="1:5" hidden="1" x14ac:dyDescent="0.25">
      <c r="A716" t="str">
        <f>'Groups-From-Konosys-export'!B716</f>
        <v>NTIC_TDI_TS</v>
      </c>
      <c r="B716" t="str">
        <f>'Groups-From-Konosys-export'!C716</f>
        <v>TDI202-NTIC_TDI_TS_2019</v>
      </c>
      <c r="C716" s="7">
        <f>'Groups-From-Konosys-export'!A716</f>
        <v>2019</v>
      </c>
      <c r="D716" t="str">
        <f>'Groups-From-Konosys-export'!E716</f>
        <v>2</v>
      </c>
      <c r="E716" t="str">
        <f>'Groups-From-Konosys-export'!D716</f>
        <v>TDI202</v>
      </c>
    </row>
    <row r="717" spans="1:5" hidden="1" x14ac:dyDescent="0.25">
      <c r="A717" t="str">
        <f>'Groups-From-Konosys-export'!B717</f>
        <v>NTIC_TDI_TS</v>
      </c>
      <c r="B717" t="str">
        <f>'Groups-From-Konosys-export'!C717</f>
        <v>TDI202-NTIC_TDI_TS_2019</v>
      </c>
      <c r="C717" s="7">
        <f>'Groups-From-Konosys-export'!A717</f>
        <v>2019</v>
      </c>
      <c r="D717" t="str">
        <f>'Groups-From-Konosys-export'!E717</f>
        <v>2</v>
      </c>
      <c r="E717" t="str">
        <f>'Groups-From-Konosys-export'!D717</f>
        <v>TDI202</v>
      </c>
    </row>
    <row r="718" spans="1:5" hidden="1" x14ac:dyDescent="0.25">
      <c r="A718" t="str">
        <f>'Groups-From-Konosys-export'!B718</f>
        <v>NTIC_TDI_TS</v>
      </c>
      <c r="B718" t="str">
        <f>'Groups-From-Konosys-export'!C718</f>
        <v>TDI201-NTIC_TDI_TS_2019</v>
      </c>
      <c r="C718" s="7">
        <f>'Groups-From-Konosys-export'!A718</f>
        <v>2019</v>
      </c>
      <c r="D718" t="str">
        <f>'Groups-From-Konosys-export'!E718</f>
        <v>2</v>
      </c>
      <c r="E718" t="str">
        <f>'Groups-From-Konosys-export'!D718</f>
        <v>TDI201</v>
      </c>
    </row>
    <row r="719" spans="1:5" hidden="1" x14ac:dyDescent="0.25">
      <c r="A719" t="str">
        <f>'Groups-From-Konosys-export'!B719</f>
        <v>NTIC_TRI_TS</v>
      </c>
      <c r="B719" t="str">
        <f>'Groups-From-Konosys-export'!C719</f>
        <v>TRI201-NTIC_TRI_TS_2019</v>
      </c>
      <c r="C719" s="7">
        <f>'Groups-From-Konosys-export'!A719</f>
        <v>2019</v>
      </c>
      <c r="D719" t="str">
        <f>'Groups-From-Konosys-export'!E719</f>
        <v>2</v>
      </c>
      <c r="E719" t="str">
        <f>'Groups-From-Konosys-export'!D719</f>
        <v>TRI201</v>
      </c>
    </row>
    <row r="720" spans="1:5" hidden="1" x14ac:dyDescent="0.25">
      <c r="A720" t="str">
        <f>'Groups-From-Konosys-export'!B720</f>
        <v>NTIC_TDI_TS</v>
      </c>
      <c r="B720" t="str">
        <f>'Groups-From-Konosys-export'!C720</f>
        <v>TDI203-NTIC_TDI_TS_2019</v>
      </c>
      <c r="C720" s="7">
        <f>'Groups-From-Konosys-export'!A720</f>
        <v>2019</v>
      </c>
      <c r="D720" t="str">
        <f>'Groups-From-Konosys-export'!E720</f>
        <v>2</v>
      </c>
      <c r="E720" t="str">
        <f>'Groups-From-Konosys-export'!D720</f>
        <v>TDI203</v>
      </c>
    </row>
    <row r="721" spans="1:5" hidden="1" x14ac:dyDescent="0.25">
      <c r="A721" t="str">
        <f>'Groups-From-Konosys-export'!B721</f>
        <v>NTIC_TRI_TS</v>
      </c>
      <c r="B721" t="str">
        <f>'Groups-From-Konosys-export'!C721</f>
        <v>TRI204-NTIC_TRI_TS_2019</v>
      </c>
      <c r="C721" s="7">
        <f>'Groups-From-Konosys-export'!A721</f>
        <v>2019</v>
      </c>
      <c r="D721" t="str">
        <f>'Groups-From-Konosys-export'!E721</f>
        <v>2</v>
      </c>
      <c r="E721" t="str">
        <f>'Groups-From-Konosys-export'!D721</f>
        <v>TRI204</v>
      </c>
    </row>
    <row r="722" spans="1:5" hidden="1" x14ac:dyDescent="0.25">
      <c r="A722" t="str">
        <f>'Groups-From-Konosys-export'!B722</f>
        <v>NTIC_TDI_TS</v>
      </c>
      <c r="B722" t="str">
        <f>'Groups-From-Konosys-export'!C722</f>
        <v>TDI201-NTIC_TDI_TS_2019</v>
      </c>
      <c r="C722" s="7">
        <f>'Groups-From-Konosys-export'!A722</f>
        <v>2019</v>
      </c>
      <c r="D722" t="str">
        <f>'Groups-From-Konosys-export'!E722</f>
        <v>2</v>
      </c>
      <c r="E722" t="str">
        <f>'Groups-From-Konosys-export'!D722</f>
        <v>TDI201</v>
      </c>
    </row>
    <row r="723" spans="1:5" hidden="1" x14ac:dyDescent="0.25">
      <c r="A723" t="str">
        <f>'Groups-From-Konosys-export'!B723</f>
        <v>NTIC_TDI_TS</v>
      </c>
      <c r="B723" t="str">
        <f>'Groups-From-Konosys-export'!C723</f>
        <v>TDI201-NTIC_TDI_TS_2019</v>
      </c>
      <c r="C723" s="7">
        <f>'Groups-From-Konosys-export'!A723</f>
        <v>2019</v>
      </c>
      <c r="D723" t="str">
        <f>'Groups-From-Konosys-export'!E723</f>
        <v>2</v>
      </c>
      <c r="E723" t="str">
        <f>'Groups-From-Konosys-export'!D723</f>
        <v>TDI201</v>
      </c>
    </row>
    <row r="724" spans="1:5" hidden="1" x14ac:dyDescent="0.25">
      <c r="A724" t="str">
        <f>'Groups-From-Konosys-export'!B724</f>
        <v>NTIC_TDM_TS</v>
      </c>
      <c r="B724" t="str">
        <f>'Groups-From-Konosys-export'!C724</f>
        <v>TDM201-NTIC_TDM_TS_2019</v>
      </c>
      <c r="C724" s="7">
        <f>'Groups-From-Konosys-export'!A724</f>
        <v>2019</v>
      </c>
      <c r="D724" t="str">
        <f>'Groups-From-Konosys-export'!E724</f>
        <v>2</v>
      </c>
      <c r="E724" t="str">
        <f>'Groups-From-Konosys-export'!D724</f>
        <v>TDM201</v>
      </c>
    </row>
    <row r="725" spans="1:5" hidden="1" x14ac:dyDescent="0.25">
      <c r="A725" t="str">
        <f>'Groups-From-Konosys-export'!B725</f>
        <v>NTIC_TDM_TS</v>
      </c>
      <c r="B725" t="str">
        <f>'Groups-From-Konosys-export'!C725</f>
        <v>TDM202-NTIC_TDM_TS_2019</v>
      </c>
      <c r="C725" s="7">
        <f>'Groups-From-Konosys-export'!A725</f>
        <v>2019</v>
      </c>
      <c r="D725" t="str">
        <f>'Groups-From-Konosys-export'!E725</f>
        <v>2</v>
      </c>
      <c r="E725" t="str">
        <f>'Groups-From-Konosys-export'!D725</f>
        <v>TDM202</v>
      </c>
    </row>
    <row r="726" spans="1:5" hidden="1" x14ac:dyDescent="0.25">
      <c r="A726" t="str">
        <f>'Groups-From-Konosys-export'!B726</f>
        <v>NTIC_TDI_TS</v>
      </c>
      <c r="B726" t="str">
        <f>'Groups-From-Konosys-export'!C726</f>
        <v>TDI204-NTIC_TDI_TS_2019</v>
      </c>
      <c r="C726" s="7">
        <f>'Groups-From-Konosys-export'!A726</f>
        <v>2019</v>
      </c>
      <c r="D726" t="str">
        <f>'Groups-From-Konosys-export'!E726</f>
        <v>2</v>
      </c>
      <c r="E726" t="str">
        <f>'Groups-From-Konosys-export'!D726</f>
        <v>TDI204</v>
      </c>
    </row>
    <row r="727" spans="1:5" hidden="1" x14ac:dyDescent="0.25">
      <c r="A727" t="str">
        <f>'Groups-From-Konosys-export'!B727</f>
        <v>NTIC_TDI_TS</v>
      </c>
      <c r="B727" t="str">
        <f>'Groups-From-Konosys-export'!C727</f>
        <v>TDI201-NTIC_TDI_TS_2019</v>
      </c>
      <c r="C727" s="7">
        <f>'Groups-From-Konosys-export'!A727</f>
        <v>2019</v>
      </c>
      <c r="D727" t="str">
        <f>'Groups-From-Konosys-export'!E727</f>
        <v>2</v>
      </c>
      <c r="E727" t="str">
        <f>'Groups-From-Konosys-export'!D727</f>
        <v>TDI201</v>
      </c>
    </row>
    <row r="728" spans="1:5" hidden="1" x14ac:dyDescent="0.25">
      <c r="A728" t="str">
        <f>'Groups-From-Konosys-export'!B728</f>
        <v>NTIC_TDI_TS</v>
      </c>
      <c r="B728" t="str">
        <f>'Groups-From-Konosys-export'!C728</f>
        <v>TDI201-NTIC_TDI_TS_2019</v>
      </c>
      <c r="C728" s="7">
        <f>'Groups-From-Konosys-export'!A728</f>
        <v>2019</v>
      </c>
      <c r="D728" t="str">
        <f>'Groups-From-Konosys-export'!E728</f>
        <v>2</v>
      </c>
      <c r="E728" t="str">
        <f>'Groups-From-Konosys-export'!D728</f>
        <v>TDI201</v>
      </c>
    </row>
    <row r="729" spans="1:5" hidden="1" x14ac:dyDescent="0.25">
      <c r="A729" t="str">
        <f>'Groups-From-Konosys-export'!B729</f>
        <v>NTIC_TDI_TS</v>
      </c>
      <c r="B729" t="str">
        <f>'Groups-From-Konosys-export'!C729</f>
        <v>TDI202-NTIC_TDI_TS_2019</v>
      </c>
      <c r="C729" s="7">
        <f>'Groups-From-Konosys-export'!A729</f>
        <v>2019</v>
      </c>
      <c r="D729" t="str">
        <f>'Groups-From-Konosys-export'!E729</f>
        <v>2</v>
      </c>
      <c r="E729" t="str">
        <f>'Groups-From-Konosys-export'!D729</f>
        <v>TDI202</v>
      </c>
    </row>
    <row r="730" spans="1:5" hidden="1" x14ac:dyDescent="0.25">
      <c r="A730" t="str">
        <f>'Groups-From-Konosys-export'!B730</f>
        <v>NTIC_TDI_TS</v>
      </c>
      <c r="B730" t="str">
        <f>'Groups-From-Konosys-export'!C730</f>
        <v>TDI203-NTIC_TDI_TS_2019</v>
      </c>
      <c r="C730" s="7">
        <f>'Groups-From-Konosys-export'!A730</f>
        <v>2019</v>
      </c>
      <c r="D730" t="str">
        <f>'Groups-From-Konosys-export'!E730</f>
        <v>2</v>
      </c>
      <c r="E730" t="str">
        <f>'Groups-From-Konosys-export'!D730</f>
        <v>TDI203</v>
      </c>
    </row>
    <row r="731" spans="1:5" x14ac:dyDescent="0.25">
      <c r="A731" t="str">
        <f>'Groups-From-Konosys-export'!B731</f>
        <v>NTIC_TRI_TS</v>
      </c>
      <c r="B731" t="str">
        <f>'Groups-From-Konosys-export'!C731</f>
        <v>.-NTIC_TRI_TS_2019</v>
      </c>
      <c r="C731" s="7">
        <f>'Groups-From-Konosys-export'!A731</f>
        <v>2019</v>
      </c>
      <c r="D731" t="str">
        <f>'Groups-From-Konosys-export'!E731</f>
        <v>1</v>
      </c>
      <c r="E731" t="str">
        <f>'Groups-From-Konosys-export'!D731</f>
        <v>.</v>
      </c>
    </row>
    <row r="732" spans="1:5" hidden="1" x14ac:dyDescent="0.25">
      <c r="A732" t="str">
        <f>'Groups-From-Konosys-export'!B732</f>
        <v>NTIC_TDI_TS</v>
      </c>
      <c r="B732" t="str">
        <f>'Groups-From-Konosys-export'!C732</f>
        <v>TDI202-NTIC_TDI_TS_2019</v>
      </c>
      <c r="C732" s="7">
        <f>'Groups-From-Konosys-export'!A732</f>
        <v>2019</v>
      </c>
      <c r="D732" t="str">
        <f>'Groups-From-Konosys-export'!E732</f>
        <v>2</v>
      </c>
      <c r="E732" t="str">
        <f>'Groups-From-Konosys-export'!D732</f>
        <v>TDI202</v>
      </c>
    </row>
    <row r="733" spans="1:5" hidden="1" x14ac:dyDescent="0.25">
      <c r="A733" t="str">
        <f>'Groups-From-Konosys-export'!B733</f>
        <v>NTIC_TDI_TS</v>
      </c>
      <c r="B733" t="str">
        <f>'Groups-From-Konosys-export'!C733</f>
        <v>TDI202-NTIC_TDI_TS_2019</v>
      </c>
      <c r="C733" s="7">
        <f>'Groups-From-Konosys-export'!A733</f>
        <v>2019</v>
      </c>
      <c r="D733" t="str">
        <f>'Groups-From-Konosys-export'!E733</f>
        <v>2</v>
      </c>
      <c r="E733" t="str">
        <f>'Groups-From-Konosys-export'!D733</f>
        <v>TDI202</v>
      </c>
    </row>
    <row r="734" spans="1:5" hidden="1" x14ac:dyDescent="0.25">
      <c r="A734" t="str">
        <f>'Groups-From-Konosys-export'!B734</f>
        <v>NTIC_TDI_TS</v>
      </c>
      <c r="B734" t="str">
        <f>'Groups-From-Konosys-export'!C734</f>
        <v>TDI202-NTIC_TDI_TS_2019</v>
      </c>
      <c r="C734" s="7">
        <f>'Groups-From-Konosys-export'!A734</f>
        <v>2019</v>
      </c>
      <c r="D734" t="str">
        <f>'Groups-From-Konosys-export'!E734</f>
        <v>2</v>
      </c>
      <c r="E734" t="str">
        <f>'Groups-From-Konosys-export'!D734</f>
        <v>TDI202</v>
      </c>
    </row>
    <row r="735" spans="1:5" hidden="1" x14ac:dyDescent="0.25">
      <c r="A735" t="str">
        <f>'Groups-From-Konosys-export'!B735</f>
        <v>NTIC_TDI_TS</v>
      </c>
      <c r="B735" t="str">
        <f>'Groups-From-Konosys-export'!C735</f>
        <v>TDI203-NTIC_TDI_TS_2019</v>
      </c>
      <c r="C735" s="7">
        <f>'Groups-From-Konosys-export'!A735</f>
        <v>2019</v>
      </c>
      <c r="D735" t="str">
        <f>'Groups-From-Konosys-export'!E735</f>
        <v>2</v>
      </c>
      <c r="E735" t="str">
        <f>'Groups-From-Konosys-export'!D735</f>
        <v>TDI203</v>
      </c>
    </row>
    <row r="736" spans="1:5" hidden="1" x14ac:dyDescent="0.25">
      <c r="A736" t="str">
        <f>'Groups-From-Konosys-export'!B736</f>
        <v>NTIC_TRI_TS</v>
      </c>
      <c r="B736" t="str">
        <f>'Groups-From-Konosys-export'!C736</f>
        <v>TRI106-NTIC_TRI_TS_2019</v>
      </c>
      <c r="C736" s="7">
        <f>'Groups-From-Konosys-export'!A736</f>
        <v>2019</v>
      </c>
      <c r="D736" t="str">
        <f>'Groups-From-Konosys-export'!E736</f>
        <v>1</v>
      </c>
      <c r="E736" t="str">
        <f>'Groups-From-Konosys-export'!D736</f>
        <v>TRI106</v>
      </c>
    </row>
    <row r="737" spans="1:5" hidden="1" x14ac:dyDescent="0.25">
      <c r="A737" t="str">
        <f>'Groups-From-Konosys-export'!B737</f>
        <v>NTIC_TDI_TS</v>
      </c>
      <c r="B737" t="str">
        <f>'Groups-From-Konosys-export'!C737</f>
        <v>TDI203-NTIC_TDI_TS_2019</v>
      </c>
      <c r="C737" s="7">
        <f>'Groups-From-Konosys-export'!A737</f>
        <v>2019</v>
      </c>
      <c r="D737" t="str">
        <f>'Groups-From-Konosys-export'!E737</f>
        <v>2</v>
      </c>
      <c r="E737" t="str">
        <f>'Groups-From-Konosys-export'!D737</f>
        <v>TDI203</v>
      </c>
    </row>
    <row r="738" spans="1:5" hidden="1" x14ac:dyDescent="0.25">
      <c r="A738" t="str">
        <f>'Groups-From-Konosys-export'!B738</f>
        <v>NTIC_TDI_TS</v>
      </c>
      <c r="B738" t="str">
        <f>'Groups-From-Konosys-export'!C738</f>
        <v>TDI203-NTIC_TDI_TS_2019</v>
      </c>
      <c r="C738" s="7">
        <f>'Groups-From-Konosys-export'!A738</f>
        <v>2019</v>
      </c>
      <c r="D738" t="str">
        <f>'Groups-From-Konosys-export'!E738</f>
        <v>2</v>
      </c>
      <c r="E738" t="str">
        <f>'Groups-From-Konosys-export'!D738</f>
        <v>TDI203</v>
      </c>
    </row>
    <row r="739" spans="1:5" hidden="1" x14ac:dyDescent="0.25">
      <c r="A739" t="str">
        <f>'Groups-From-Konosys-export'!B739</f>
        <v>NTIC_TDM_TS</v>
      </c>
      <c r="B739" t="str">
        <f>'Groups-From-Konosys-export'!C739</f>
        <v>TDM201-NTIC_TDM_TS_2019</v>
      </c>
      <c r="C739" s="7">
        <f>'Groups-From-Konosys-export'!A739</f>
        <v>2019</v>
      </c>
      <c r="D739" t="str">
        <f>'Groups-From-Konosys-export'!E739</f>
        <v>2</v>
      </c>
      <c r="E739" t="str">
        <f>'Groups-From-Konosys-export'!D739</f>
        <v>TDM201</v>
      </c>
    </row>
    <row r="740" spans="1:5" hidden="1" x14ac:dyDescent="0.25">
      <c r="A740" t="str">
        <f>'Groups-From-Konosys-export'!B740</f>
        <v>NTIC_TDI_TS</v>
      </c>
      <c r="B740" t="str">
        <f>'Groups-From-Konosys-export'!C740</f>
        <v>TDI203-NTIC_TDI_TS_2019</v>
      </c>
      <c r="C740" s="7">
        <f>'Groups-From-Konosys-export'!A740</f>
        <v>2019</v>
      </c>
      <c r="D740" t="str">
        <f>'Groups-From-Konosys-export'!E740</f>
        <v>2</v>
      </c>
      <c r="E740" t="str">
        <f>'Groups-From-Konosys-export'!D740</f>
        <v>TDI203</v>
      </c>
    </row>
    <row r="741" spans="1:5" hidden="1" x14ac:dyDescent="0.25">
      <c r="A741" t="str">
        <f>'Groups-From-Konosys-export'!B741</f>
        <v>NTIC_TRI_TS</v>
      </c>
      <c r="B741" t="str">
        <f>'Groups-From-Konosys-export'!C741</f>
        <v>TRI203-NTIC_TRI_TS_2019</v>
      </c>
      <c r="C741" s="7">
        <f>'Groups-From-Konosys-export'!A741</f>
        <v>2019</v>
      </c>
      <c r="D741" t="str">
        <f>'Groups-From-Konosys-export'!E741</f>
        <v>2</v>
      </c>
      <c r="E741" t="str">
        <f>'Groups-From-Konosys-export'!D741</f>
        <v>TRI203</v>
      </c>
    </row>
    <row r="742" spans="1:5" hidden="1" x14ac:dyDescent="0.25">
      <c r="A742" t="str">
        <f>'Groups-From-Konosys-export'!B742</f>
        <v>NTIC_TDI_TS</v>
      </c>
      <c r="B742" t="str">
        <f>'Groups-From-Konosys-export'!C742</f>
        <v>TDI203-NTIC_TDI_TS_2019</v>
      </c>
      <c r="C742" s="7">
        <f>'Groups-From-Konosys-export'!A742</f>
        <v>2019</v>
      </c>
      <c r="D742" t="str">
        <f>'Groups-From-Konosys-export'!E742</f>
        <v>2</v>
      </c>
      <c r="E742" t="str">
        <f>'Groups-From-Konosys-export'!D742</f>
        <v>TDI203</v>
      </c>
    </row>
    <row r="743" spans="1:5" hidden="1" x14ac:dyDescent="0.25">
      <c r="A743" t="str">
        <f>'Groups-From-Konosys-export'!B743</f>
        <v>NTIC_TRI_TS</v>
      </c>
      <c r="B743" t="str">
        <f>'Groups-From-Konosys-export'!C743</f>
        <v>TRI205-NTIC_TRI_TS_2019</v>
      </c>
      <c r="C743" s="7">
        <f>'Groups-From-Konosys-export'!A743</f>
        <v>2019</v>
      </c>
      <c r="D743" t="str">
        <f>'Groups-From-Konosys-export'!E743</f>
        <v>2</v>
      </c>
      <c r="E743" t="str">
        <f>'Groups-From-Konosys-export'!D743</f>
        <v>TRI205</v>
      </c>
    </row>
    <row r="744" spans="1:5" hidden="1" x14ac:dyDescent="0.25">
      <c r="A744" t="str">
        <f>'Groups-From-Konosys-export'!B744</f>
        <v>NTIC_TDI_TS</v>
      </c>
      <c r="B744" t="str">
        <f>'Groups-From-Konosys-export'!C744</f>
        <v>TDI204-NTIC_TDI_TS_2019</v>
      </c>
      <c r="C744" s="7">
        <f>'Groups-From-Konosys-export'!A744</f>
        <v>2019</v>
      </c>
      <c r="D744" t="str">
        <f>'Groups-From-Konosys-export'!E744</f>
        <v>2</v>
      </c>
      <c r="E744" t="str">
        <f>'Groups-From-Konosys-export'!D744</f>
        <v>TDI204</v>
      </c>
    </row>
    <row r="745" spans="1:5" hidden="1" x14ac:dyDescent="0.25">
      <c r="A745" t="str">
        <f>'Groups-From-Konosys-export'!B745</f>
        <v>NTIC_TMSIR_T</v>
      </c>
      <c r="B745" t="str">
        <f>'Groups-From-Konosys-export'!C745</f>
        <v>TMSIR201-NTIC_TMSIR_T_2019</v>
      </c>
      <c r="C745" s="7">
        <f>'Groups-From-Konosys-export'!A745</f>
        <v>2019</v>
      </c>
      <c r="D745" t="str">
        <f>'Groups-From-Konosys-export'!E745</f>
        <v>2</v>
      </c>
      <c r="E745" t="str">
        <f>'Groups-From-Konosys-export'!D745</f>
        <v>TMSIR201</v>
      </c>
    </row>
    <row r="746" spans="1:5" hidden="1" x14ac:dyDescent="0.25">
      <c r="A746" t="str">
        <f>'Groups-From-Konosys-export'!B746</f>
        <v>NTIC_TMSIR_T</v>
      </c>
      <c r="B746" t="str">
        <f>'Groups-From-Konosys-export'!C746</f>
        <v>TMSIR203-NTIC_TMSIR_T_2019</v>
      </c>
      <c r="C746" s="7">
        <f>'Groups-From-Konosys-export'!A746</f>
        <v>2019</v>
      </c>
      <c r="D746" t="str">
        <f>'Groups-From-Konosys-export'!E746</f>
        <v>2</v>
      </c>
      <c r="E746" t="str">
        <f>'Groups-From-Konosys-export'!D746</f>
        <v>TMSIR203</v>
      </c>
    </row>
    <row r="747" spans="1:5" hidden="1" x14ac:dyDescent="0.25">
      <c r="A747" t="str">
        <f>'Groups-From-Konosys-export'!B747</f>
        <v>NTIC_TDM_TS</v>
      </c>
      <c r="B747" t="str">
        <f>'Groups-From-Konosys-export'!C747</f>
        <v>TDM201-NTIC_TDM_TS_2019</v>
      </c>
      <c r="C747" s="7">
        <f>'Groups-From-Konosys-export'!A747</f>
        <v>2019</v>
      </c>
      <c r="D747" t="str">
        <f>'Groups-From-Konosys-export'!E747</f>
        <v>2</v>
      </c>
      <c r="E747" t="str">
        <f>'Groups-From-Konosys-export'!D747</f>
        <v>TDM201</v>
      </c>
    </row>
    <row r="748" spans="1:5" hidden="1" x14ac:dyDescent="0.25">
      <c r="A748" t="str">
        <f>'Groups-From-Konosys-export'!B748</f>
        <v>NTIC_TDM_TS</v>
      </c>
      <c r="B748" t="str">
        <f>'Groups-From-Konosys-export'!C748</f>
        <v>TDM201-NTIC_TDM_TS_2019</v>
      </c>
      <c r="C748" s="7">
        <f>'Groups-From-Konosys-export'!A748</f>
        <v>2019</v>
      </c>
      <c r="D748" t="str">
        <f>'Groups-From-Konosys-export'!E748</f>
        <v>2</v>
      </c>
      <c r="E748" t="str">
        <f>'Groups-From-Konosys-export'!D748</f>
        <v>TDM201</v>
      </c>
    </row>
    <row r="749" spans="1:5" hidden="1" x14ac:dyDescent="0.25">
      <c r="A749" t="str">
        <f>'Groups-From-Konosys-export'!B749</f>
        <v>NTIC_TMSIR_T</v>
      </c>
      <c r="B749" t="str">
        <f>'Groups-From-Konosys-export'!C749</f>
        <v>TMSIR201-NTIC_TMSIR_T_2019</v>
      </c>
      <c r="C749" s="7">
        <f>'Groups-From-Konosys-export'!A749</f>
        <v>2019</v>
      </c>
      <c r="D749" t="str">
        <f>'Groups-From-Konosys-export'!E749</f>
        <v>2</v>
      </c>
      <c r="E749" t="str">
        <f>'Groups-From-Konosys-export'!D749</f>
        <v>TMSIR201</v>
      </c>
    </row>
    <row r="750" spans="1:5" hidden="1" x14ac:dyDescent="0.25">
      <c r="A750" t="str">
        <f>'Groups-From-Konosys-export'!B750</f>
        <v>NTIC_TDM_TS</v>
      </c>
      <c r="B750" t="str">
        <f>'Groups-From-Konosys-export'!C750</f>
        <v>TDM201-NTIC_TDM_TS_2019</v>
      </c>
      <c r="C750" s="7">
        <f>'Groups-From-Konosys-export'!A750</f>
        <v>2019</v>
      </c>
      <c r="D750" t="str">
        <f>'Groups-From-Konosys-export'!E750</f>
        <v>2</v>
      </c>
      <c r="E750" t="str">
        <f>'Groups-From-Konosys-export'!D750</f>
        <v>TDM201</v>
      </c>
    </row>
    <row r="751" spans="1:5" hidden="1" x14ac:dyDescent="0.25">
      <c r="A751" t="str">
        <f>'Groups-From-Konosys-export'!B751</f>
        <v>NTIC_TDM_TS</v>
      </c>
      <c r="B751" t="str">
        <f>'Groups-From-Konosys-export'!C751</f>
        <v>TDM201-NTIC_TDM_TS_2019</v>
      </c>
      <c r="C751" s="7">
        <f>'Groups-From-Konosys-export'!A751</f>
        <v>2019</v>
      </c>
      <c r="D751" t="str">
        <f>'Groups-From-Konosys-export'!E751</f>
        <v>2</v>
      </c>
      <c r="E751" t="str">
        <f>'Groups-From-Konosys-export'!D751</f>
        <v>TDM201</v>
      </c>
    </row>
    <row r="752" spans="1:5" hidden="1" x14ac:dyDescent="0.25">
      <c r="A752" t="str">
        <f>'Groups-From-Konosys-export'!B752</f>
        <v>NTIC_TMSIR_T</v>
      </c>
      <c r="B752" t="str">
        <f>'Groups-From-Konosys-export'!C752</f>
        <v>TMSIR201-NTIC_TMSIR_T_2019</v>
      </c>
      <c r="C752" s="7">
        <f>'Groups-From-Konosys-export'!A752</f>
        <v>2019</v>
      </c>
      <c r="D752" t="str">
        <f>'Groups-From-Konosys-export'!E752</f>
        <v>2</v>
      </c>
      <c r="E752" t="str">
        <f>'Groups-From-Konosys-export'!D752</f>
        <v>TMSIR201</v>
      </c>
    </row>
    <row r="753" spans="1:5" hidden="1" x14ac:dyDescent="0.25">
      <c r="A753" t="str">
        <f>'Groups-From-Konosys-export'!B753</f>
        <v>NTIC_TMSIR_T</v>
      </c>
      <c r="B753" t="str">
        <f>'Groups-From-Konosys-export'!C753</f>
        <v>TMSIR202-NTIC_TMSIR_T_2019</v>
      </c>
      <c r="C753" s="7">
        <f>'Groups-From-Konosys-export'!A753</f>
        <v>2019</v>
      </c>
      <c r="D753" t="str">
        <f>'Groups-From-Konosys-export'!E753</f>
        <v>2</v>
      </c>
      <c r="E753" t="str">
        <f>'Groups-From-Konosys-export'!D753</f>
        <v>TMSIR202</v>
      </c>
    </row>
    <row r="754" spans="1:5" hidden="1" x14ac:dyDescent="0.25">
      <c r="A754" t="str">
        <f>'Groups-From-Konosys-export'!B754</f>
        <v>NTIC_TDM_TS</v>
      </c>
      <c r="B754" t="str">
        <f>'Groups-From-Konosys-export'!C754</f>
        <v>TDM202-NTIC_TDM_TS_2019</v>
      </c>
      <c r="C754" s="7">
        <f>'Groups-From-Konosys-export'!A754</f>
        <v>2019</v>
      </c>
      <c r="D754" t="str">
        <f>'Groups-From-Konosys-export'!E754</f>
        <v>2</v>
      </c>
      <c r="E754" t="str">
        <f>'Groups-From-Konosys-export'!D754</f>
        <v>TDM202</v>
      </c>
    </row>
    <row r="755" spans="1:5" hidden="1" x14ac:dyDescent="0.25">
      <c r="A755" t="str">
        <f>'Groups-From-Konosys-export'!B755</f>
        <v>NTIC_TDM_TS</v>
      </c>
      <c r="B755" t="str">
        <f>'Groups-From-Konosys-export'!C755</f>
        <v>TDM202-NTIC_TDM_TS_2019</v>
      </c>
      <c r="C755" s="7">
        <f>'Groups-From-Konosys-export'!A755</f>
        <v>2019</v>
      </c>
      <c r="D755" t="str">
        <f>'Groups-From-Konosys-export'!E755</f>
        <v>2</v>
      </c>
      <c r="E755" t="str">
        <f>'Groups-From-Konosys-export'!D755</f>
        <v>TDM202</v>
      </c>
    </row>
    <row r="756" spans="1:5" hidden="1" x14ac:dyDescent="0.25">
      <c r="A756" t="str">
        <f>'Groups-From-Konosys-export'!B756</f>
        <v>NTIC_TMSIR_T</v>
      </c>
      <c r="B756" t="str">
        <f>'Groups-From-Konosys-export'!C756</f>
        <v>TMSIR202-NTIC_TMSIR_T_2019</v>
      </c>
      <c r="C756" s="7">
        <f>'Groups-From-Konosys-export'!A756</f>
        <v>2019</v>
      </c>
      <c r="D756" t="str">
        <f>'Groups-From-Konosys-export'!E756</f>
        <v>2</v>
      </c>
      <c r="E756" t="str">
        <f>'Groups-From-Konosys-export'!D756</f>
        <v>TMSIR202</v>
      </c>
    </row>
    <row r="757" spans="1:5" hidden="1" x14ac:dyDescent="0.25">
      <c r="A757" t="str">
        <f>'Groups-From-Konosys-export'!B757</f>
        <v>NTIC_TMSIR_T</v>
      </c>
      <c r="B757" t="str">
        <f>'Groups-From-Konosys-export'!C757</f>
        <v>TMSIR202-NTIC_TMSIR_T_2019</v>
      </c>
      <c r="C757" s="7">
        <f>'Groups-From-Konosys-export'!A757</f>
        <v>2019</v>
      </c>
      <c r="D757" t="str">
        <f>'Groups-From-Konosys-export'!E757</f>
        <v>2</v>
      </c>
      <c r="E757" t="str">
        <f>'Groups-From-Konosys-export'!D757</f>
        <v>TMSIR202</v>
      </c>
    </row>
    <row r="758" spans="1:5" hidden="1" x14ac:dyDescent="0.25">
      <c r="A758" t="str">
        <f>'Groups-From-Konosys-export'!B758</f>
        <v>NTIC_TMSIR_T</v>
      </c>
      <c r="B758" t="str">
        <f>'Groups-From-Konosys-export'!C758</f>
        <v>TMSIR202-NTIC_TMSIR_T_2019</v>
      </c>
      <c r="C758" s="7">
        <f>'Groups-From-Konosys-export'!A758</f>
        <v>2019</v>
      </c>
      <c r="D758" t="str">
        <f>'Groups-From-Konosys-export'!E758</f>
        <v>2</v>
      </c>
      <c r="E758" t="str">
        <f>'Groups-From-Konosys-export'!D758</f>
        <v>TMSIR202</v>
      </c>
    </row>
    <row r="759" spans="1:5" hidden="1" x14ac:dyDescent="0.25">
      <c r="A759" t="str">
        <f>'Groups-From-Konosys-export'!B759</f>
        <v>NTIC_TMSIR_T</v>
      </c>
      <c r="B759" t="str">
        <f>'Groups-From-Konosys-export'!C759</f>
        <v>TMSIR202-NTIC_TMSIR_T_2019</v>
      </c>
      <c r="C759" s="7">
        <f>'Groups-From-Konosys-export'!A759</f>
        <v>2019</v>
      </c>
      <c r="D759" t="str">
        <f>'Groups-From-Konosys-export'!E759</f>
        <v>2</v>
      </c>
      <c r="E759" t="str">
        <f>'Groups-From-Konosys-export'!D759</f>
        <v>TMSIR202</v>
      </c>
    </row>
    <row r="760" spans="1:5" hidden="1" x14ac:dyDescent="0.25">
      <c r="A760" t="str">
        <f>'Groups-From-Konosys-export'!B760</f>
        <v>NTIC_TMSIR_T</v>
      </c>
      <c r="B760" t="str">
        <f>'Groups-From-Konosys-export'!C760</f>
        <v>TMSIR203-NTIC_TMSIR_T_2019</v>
      </c>
      <c r="C760" s="7">
        <f>'Groups-From-Konosys-export'!A760</f>
        <v>2019</v>
      </c>
      <c r="D760" t="str">
        <f>'Groups-From-Konosys-export'!E760</f>
        <v>2</v>
      </c>
      <c r="E760" t="str">
        <f>'Groups-From-Konosys-export'!D760</f>
        <v>TMSIR203</v>
      </c>
    </row>
    <row r="761" spans="1:5" hidden="1" x14ac:dyDescent="0.25">
      <c r="A761" t="str">
        <f>'Groups-From-Konosys-export'!B761</f>
        <v>NTIC_TMSIR_T</v>
      </c>
      <c r="B761" t="str">
        <f>'Groups-From-Konosys-export'!C761</f>
        <v>TMSIR203-NTIC_TMSIR_T_2019</v>
      </c>
      <c r="C761" s="7">
        <f>'Groups-From-Konosys-export'!A761</f>
        <v>2019</v>
      </c>
      <c r="D761" t="str">
        <f>'Groups-From-Konosys-export'!E761</f>
        <v>2</v>
      </c>
      <c r="E761" t="str">
        <f>'Groups-From-Konosys-export'!D761</f>
        <v>TMSIR203</v>
      </c>
    </row>
    <row r="762" spans="1:5" hidden="1" x14ac:dyDescent="0.25">
      <c r="A762" t="str">
        <f>'Groups-From-Konosys-export'!B762</f>
        <v>NTIC_TMSIR_T</v>
      </c>
      <c r="B762" t="str">
        <f>'Groups-From-Konosys-export'!C762</f>
        <v>TMSIR203-NTIC_TMSIR_T_2019</v>
      </c>
      <c r="C762" s="7">
        <f>'Groups-From-Konosys-export'!A762</f>
        <v>2019</v>
      </c>
      <c r="D762" t="str">
        <f>'Groups-From-Konosys-export'!E762</f>
        <v>2</v>
      </c>
      <c r="E762" t="str">
        <f>'Groups-From-Konosys-export'!D762</f>
        <v>TMSIR203</v>
      </c>
    </row>
    <row r="763" spans="1:5" hidden="1" x14ac:dyDescent="0.25">
      <c r="A763" t="str">
        <f>'Groups-From-Konosys-export'!B763</f>
        <v>NTIC_TMSIR_T</v>
      </c>
      <c r="B763" t="str">
        <f>'Groups-From-Konosys-export'!C763</f>
        <v>TMSIR201-NTIC_TMSIR_T_2019</v>
      </c>
      <c r="C763" s="7">
        <f>'Groups-From-Konosys-export'!A763</f>
        <v>2019</v>
      </c>
      <c r="D763" t="str">
        <f>'Groups-From-Konosys-export'!E763</f>
        <v>2</v>
      </c>
      <c r="E763" t="str">
        <f>'Groups-From-Konosys-export'!D763</f>
        <v>TMSIR201</v>
      </c>
    </row>
    <row r="764" spans="1:5" hidden="1" x14ac:dyDescent="0.25">
      <c r="A764" t="str">
        <f>'Groups-From-Konosys-export'!B764</f>
        <v>NTIC_TMSIR_T</v>
      </c>
      <c r="B764" t="str">
        <f>'Groups-From-Konosys-export'!C764</f>
        <v>TMSIR202-NTIC_TMSIR_T_2019</v>
      </c>
      <c r="C764" s="7">
        <f>'Groups-From-Konosys-export'!A764</f>
        <v>2019</v>
      </c>
      <c r="D764" t="str">
        <f>'Groups-From-Konosys-export'!E764</f>
        <v>2</v>
      </c>
      <c r="E764" t="str">
        <f>'Groups-From-Konosys-export'!D764</f>
        <v>TMSIR202</v>
      </c>
    </row>
    <row r="765" spans="1:5" hidden="1" x14ac:dyDescent="0.25">
      <c r="A765" t="str">
        <f>'Groups-From-Konosys-export'!B765</f>
        <v>NTIC_TMSIR_T</v>
      </c>
      <c r="B765" t="str">
        <f>'Groups-From-Konosys-export'!C765</f>
        <v>TMSIR201-NTIC_TMSIR_T_2019</v>
      </c>
      <c r="C765" s="7">
        <f>'Groups-From-Konosys-export'!A765</f>
        <v>2019</v>
      </c>
      <c r="D765" t="str">
        <f>'Groups-From-Konosys-export'!E765</f>
        <v>2</v>
      </c>
      <c r="E765" t="str">
        <f>'Groups-From-Konosys-export'!D765</f>
        <v>TMSIR201</v>
      </c>
    </row>
    <row r="766" spans="1:5" hidden="1" x14ac:dyDescent="0.25">
      <c r="A766" t="str">
        <f>'Groups-From-Konosys-export'!B766</f>
        <v>NTIC_TMSIR_T</v>
      </c>
      <c r="B766" t="str">
        <f>'Groups-From-Konosys-export'!C766</f>
        <v>TMSIR203-NTIC_TMSIR_T_2019</v>
      </c>
      <c r="C766" s="7">
        <f>'Groups-From-Konosys-export'!A766</f>
        <v>2019</v>
      </c>
      <c r="D766" t="str">
        <f>'Groups-From-Konosys-export'!E766</f>
        <v>2</v>
      </c>
      <c r="E766" t="str">
        <f>'Groups-From-Konosys-export'!D766</f>
        <v>TMSIR203</v>
      </c>
    </row>
    <row r="767" spans="1:5" hidden="1" x14ac:dyDescent="0.25">
      <c r="A767" t="str">
        <f>'Groups-From-Konosys-export'!B767</f>
        <v>NTIC_TMSIR_T</v>
      </c>
      <c r="B767" t="str">
        <f>'Groups-From-Konosys-export'!C767</f>
        <v>TMSIR202-NTIC_TMSIR_T_2019</v>
      </c>
      <c r="C767" s="7">
        <f>'Groups-From-Konosys-export'!A767</f>
        <v>2019</v>
      </c>
      <c r="D767" t="str">
        <f>'Groups-From-Konosys-export'!E767</f>
        <v>2</v>
      </c>
      <c r="E767" t="str">
        <f>'Groups-From-Konosys-export'!D767</f>
        <v>TMSIR202</v>
      </c>
    </row>
    <row r="768" spans="1:5" hidden="1" x14ac:dyDescent="0.25">
      <c r="A768" t="str">
        <f>'Groups-From-Konosys-export'!B768</f>
        <v>NTIC_TMSIR_T</v>
      </c>
      <c r="B768" t="str">
        <f>'Groups-From-Konosys-export'!C768</f>
        <v>TMSIR201-NTIC_TMSIR_T_2019</v>
      </c>
      <c r="C768" s="7">
        <f>'Groups-From-Konosys-export'!A768</f>
        <v>2019</v>
      </c>
      <c r="D768" t="str">
        <f>'Groups-From-Konosys-export'!E768</f>
        <v>2</v>
      </c>
      <c r="E768" t="str">
        <f>'Groups-From-Konosys-export'!D768</f>
        <v>TMSIR201</v>
      </c>
    </row>
    <row r="769" spans="1:5" hidden="1" x14ac:dyDescent="0.25">
      <c r="A769" t="str">
        <f>'Groups-From-Konosys-export'!B769</f>
        <v>NTIC_TDM_TS</v>
      </c>
      <c r="B769" t="str">
        <f>'Groups-From-Konosys-export'!C769</f>
        <v>TDM101-NTIC_TDM_TS_2019</v>
      </c>
      <c r="C769" s="7">
        <f>'Groups-From-Konosys-export'!A769</f>
        <v>2019</v>
      </c>
      <c r="D769" t="str">
        <f>'Groups-From-Konosys-export'!E769</f>
        <v>1</v>
      </c>
      <c r="E769" t="str">
        <f>'Groups-From-Konosys-export'!D769</f>
        <v>TDM101</v>
      </c>
    </row>
    <row r="770" spans="1:5" hidden="1" x14ac:dyDescent="0.25">
      <c r="A770" t="str">
        <f>'Groups-From-Konosys-export'!B770</f>
        <v>NTIC_TMSIR_T</v>
      </c>
      <c r="B770" t="str">
        <f>'Groups-From-Konosys-export'!C770</f>
        <v>TMSIR203-NTIC_TMSIR_T_2019</v>
      </c>
      <c r="C770" s="7">
        <f>'Groups-From-Konosys-export'!A770</f>
        <v>2019</v>
      </c>
      <c r="D770" t="str">
        <f>'Groups-From-Konosys-export'!E770</f>
        <v>2</v>
      </c>
      <c r="E770" t="str">
        <f>'Groups-From-Konosys-export'!D770</f>
        <v>TMSIR203</v>
      </c>
    </row>
    <row r="771" spans="1:5" hidden="1" x14ac:dyDescent="0.25">
      <c r="A771" t="str">
        <f>'Groups-From-Konosys-export'!B771</f>
        <v>NTIC_TMSIR_T</v>
      </c>
      <c r="B771" t="str">
        <f>'Groups-From-Konosys-export'!C771</f>
        <v>TMSIR201-NTIC_TMSIR_T_2019</v>
      </c>
      <c r="C771" s="7">
        <f>'Groups-From-Konosys-export'!A771</f>
        <v>2019</v>
      </c>
      <c r="D771" t="str">
        <f>'Groups-From-Konosys-export'!E771</f>
        <v>2</v>
      </c>
      <c r="E771" t="str">
        <f>'Groups-From-Konosys-export'!D771</f>
        <v>TMSIR201</v>
      </c>
    </row>
    <row r="772" spans="1:5" hidden="1" x14ac:dyDescent="0.25">
      <c r="A772" t="str">
        <f>'Groups-From-Konosys-export'!B772</f>
        <v>NTIC_TDI_TS</v>
      </c>
      <c r="B772" t="str">
        <f>'Groups-From-Konosys-export'!C772</f>
        <v>TDI204-NTIC_TDI_TS_2019</v>
      </c>
      <c r="C772" s="7">
        <f>'Groups-From-Konosys-export'!A772</f>
        <v>2019</v>
      </c>
      <c r="D772" t="str">
        <f>'Groups-From-Konosys-export'!E772</f>
        <v>2</v>
      </c>
      <c r="E772" t="str">
        <f>'Groups-From-Konosys-export'!D772</f>
        <v>TDI204</v>
      </c>
    </row>
    <row r="773" spans="1:5" hidden="1" x14ac:dyDescent="0.25">
      <c r="A773" t="str">
        <f>'Groups-From-Konosys-export'!B773</f>
        <v>NTIC_TDI_TS</v>
      </c>
      <c r="B773" t="str">
        <f>'Groups-From-Konosys-export'!C773</f>
        <v>TDI204-NTIC_TDI_TS_2019</v>
      </c>
      <c r="C773" s="7">
        <f>'Groups-From-Konosys-export'!A773</f>
        <v>2019</v>
      </c>
      <c r="D773" t="str">
        <f>'Groups-From-Konosys-export'!E773</f>
        <v>2</v>
      </c>
      <c r="E773" t="str">
        <f>'Groups-From-Konosys-export'!D773</f>
        <v>TDI204</v>
      </c>
    </row>
    <row r="774" spans="1:5" hidden="1" x14ac:dyDescent="0.25">
      <c r="A774" t="str">
        <f>'Groups-From-Konosys-export'!B774</f>
        <v>NTIC_TDI_TS</v>
      </c>
      <c r="B774" t="str">
        <f>'Groups-From-Konosys-export'!C774</f>
        <v>TDI203-NTIC_TDI_TS_2019</v>
      </c>
      <c r="C774" s="7">
        <f>'Groups-From-Konosys-export'!A774</f>
        <v>2019</v>
      </c>
      <c r="D774" t="str">
        <f>'Groups-From-Konosys-export'!E774</f>
        <v>2</v>
      </c>
      <c r="E774" t="str">
        <f>'Groups-From-Konosys-export'!D774</f>
        <v>TDI203</v>
      </c>
    </row>
    <row r="775" spans="1:5" hidden="1" x14ac:dyDescent="0.25">
      <c r="A775" t="str">
        <f>'Groups-From-Konosys-export'!B775</f>
        <v>NTIC_TDI_TS</v>
      </c>
      <c r="B775" t="str">
        <f>'Groups-From-Konosys-export'!C775</f>
        <v>TDI202-NTIC_TDI_TS_2019</v>
      </c>
      <c r="C775" s="7">
        <f>'Groups-From-Konosys-export'!A775</f>
        <v>2019</v>
      </c>
      <c r="D775" t="str">
        <f>'Groups-From-Konosys-export'!E775</f>
        <v>2</v>
      </c>
      <c r="E775" t="str">
        <f>'Groups-From-Konosys-export'!D775</f>
        <v>TDI202</v>
      </c>
    </row>
    <row r="776" spans="1:5" hidden="1" x14ac:dyDescent="0.25">
      <c r="A776" t="str">
        <f>'Groups-From-Konosys-export'!B776</f>
        <v>NTIC_TDM_TS</v>
      </c>
      <c r="B776" t="str">
        <f>'Groups-From-Konosys-export'!C776</f>
        <v>TDM202-NTIC_TDM_TS_2019</v>
      </c>
      <c r="C776" s="7">
        <f>'Groups-From-Konosys-export'!A776</f>
        <v>2019</v>
      </c>
      <c r="D776" t="str">
        <f>'Groups-From-Konosys-export'!E776</f>
        <v>2</v>
      </c>
      <c r="E776" t="str">
        <f>'Groups-From-Konosys-export'!D776</f>
        <v>TDM202</v>
      </c>
    </row>
    <row r="777" spans="1:5" hidden="1" x14ac:dyDescent="0.25">
      <c r="A777" t="str">
        <f>'Groups-From-Konosys-export'!B777</f>
        <v>NTIC_TDI_TS</v>
      </c>
      <c r="B777" t="str">
        <f>'Groups-From-Konosys-export'!C777</f>
        <v>TDI201-NTIC_TDI_TS_2019</v>
      </c>
      <c r="C777" s="7">
        <f>'Groups-From-Konosys-export'!A777</f>
        <v>2019</v>
      </c>
      <c r="D777" t="str">
        <f>'Groups-From-Konosys-export'!E777</f>
        <v>2</v>
      </c>
      <c r="E777" t="str">
        <f>'Groups-From-Konosys-export'!D777</f>
        <v>TDI201</v>
      </c>
    </row>
    <row r="778" spans="1:5" hidden="1" x14ac:dyDescent="0.25">
      <c r="A778" t="str">
        <f>'Groups-From-Konosys-export'!B778</f>
        <v>NTIC_TDM_TS</v>
      </c>
      <c r="B778" t="str">
        <f>'Groups-From-Konosys-export'!C778</f>
        <v>TDM201-NTIC_TDM_TS_2019</v>
      </c>
      <c r="C778" s="7">
        <f>'Groups-From-Konosys-export'!A778</f>
        <v>2019</v>
      </c>
      <c r="D778" t="str">
        <f>'Groups-From-Konosys-export'!E778</f>
        <v>2</v>
      </c>
      <c r="E778" t="str">
        <f>'Groups-From-Konosys-export'!D778</f>
        <v>TDM201</v>
      </c>
    </row>
    <row r="779" spans="1:5" hidden="1" x14ac:dyDescent="0.25">
      <c r="A779" t="str">
        <f>'Groups-From-Konosys-export'!B779</f>
        <v>NTIC_TDM_TS</v>
      </c>
      <c r="B779" t="str">
        <f>'Groups-From-Konosys-export'!C779</f>
        <v>TDM202-NTIC_TDM_TS_2019</v>
      </c>
      <c r="C779" s="7">
        <f>'Groups-From-Konosys-export'!A779</f>
        <v>2019</v>
      </c>
      <c r="D779" t="str">
        <f>'Groups-From-Konosys-export'!E779</f>
        <v>2</v>
      </c>
      <c r="E779" t="str">
        <f>'Groups-From-Konosys-export'!D779</f>
        <v>TDM202</v>
      </c>
    </row>
    <row r="780" spans="1:5" hidden="1" x14ac:dyDescent="0.25">
      <c r="A780" t="str">
        <f>'Groups-From-Konosys-export'!B780</f>
        <v>NTIC_TRI_TS</v>
      </c>
      <c r="B780" t="str">
        <f>'Groups-From-Konosys-export'!C780</f>
        <v>TRI201-NTIC_TRI_TS_2019</v>
      </c>
      <c r="C780" s="7">
        <f>'Groups-From-Konosys-export'!A780</f>
        <v>2019</v>
      </c>
      <c r="D780" t="str">
        <f>'Groups-From-Konosys-export'!E780</f>
        <v>2</v>
      </c>
      <c r="E780" t="str">
        <f>'Groups-From-Konosys-export'!D780</f>
        <v>TRI201</v>
      </c>
    </row>
    <row r="781" spans="1:5" hidden="1" x14ac:dyDescent="0.25">
      <c r="A781" t="str">
        <f>'Groups-From-Konosys-export'!B781</f>
        <v>NTIC_TDM_TS</v>
      </c>
      <c r="B781" t="str">
        <f>'Groups-From-Konosys-export'!C781</f>
        <v>TDM202-NTIC_TDM_TS_2019</v>
      </c>
      <c r="C781" s="7">
        <f>'Groups-From-Konosys-export'!A781</f>
        <v>2019</v>
      </c>
      <c r="D781" t="str">
        <f>'Groups-From-Konosys-export'!E781</f>
        <v>2</v>
      </c>
      <c r="E781" t="str">
        <f>'Groups-From-Konosys-export'!D781</f>
        <v>TDM202</v>
      </c>
    </row>
    <row r="782" spans="1:5" hidden="1" x14ac:dyDescent="0.25">
      <c r="A782" t="str">
        <f>'Groups-From-Konosys-export'!B782</f>
        <v>NTIC_TDM_TS</v>
      </c>
      <c r="B782" t="str">
        <f>'Groups-From-Konosys-export'!C782</f>
        <v>TDM202-NTIC_TDM_TS_2019</v>
      </c>
      <c r="C782" s="7">
        <f>'Groups-From-Konosys-export'!A782</f>
        <v>2019</v>
      </c>
      <c r="D782" t="str">
        <f>'Groups-From-Konosys-export'!E782</f>
        <v>2</v>
      </c>
      <c r="E782" t="str">
        <f>'Groups-From-Konosys-export'!D782</f>
        <v>TDM202</v>
      </c>
    </row>
    <row r="783" spans="1:5" hidden="1" x14ac:dyDescent="0.25">
      <c r="A783" t="str">
        <f>'Groups-From-Konosys-export'!B783</f>
        <v>NTIC_TDM_TS</v>
      </c>
      <c r="B783" t="str">
        <f>'Groups-From-Konosys-export'!C783</f>
        <v>TDM201-NTIC_TDM_TS_2019</v>
      </c>
      <c r="C783" s="7">
        <f>'Groups-From-Konosys-export'!A783</f>
        <v>2019</v>
      </c>
      <c r="D783" t="str">
        <f>'Groups-From-Konosys-export'!E783</f>
        <v>2</v>
      </c>
      <c r="E783" t="str">
        <f>'Groups-From-Konosys-export'!D783</f>
        <v>TDM201</v>
      </c>
    </row>
    <row r="784" spans="1:5" hidden="1" x14ac:dyDescent="0.25">
      <c r="A784" t="str">
        <f>'Groups-From-Konosys-export'!B784</f>
        <v>NTIC_TDM_TS</v>
      </c>
      <c r="B784" t="str">
        <f>'Groups-From-Konosys-export'!C784</f>
        <v>TDM201-NTIC_TDM_TS_2019</v>
      </c>
      <c r="C784" s="7">
        <f>'Groups-From-Konosys-export'!A784</f>
        <v>2019</v>
      </c>
      <c r="D784" t="str">
        <f>'Groups-From-Konosys-export'!E784</f>
        <v>2</v>
      </c>
      <c r="E784" t="str">
        <f>'Groups-From-Konosys-export'!D784</f>
        <v>TDM201</v>
      </c>
    </row>
    <row r="785" spans="1:5" hidden="1" x14ac:dyDescent="0.25">
      <c r="A785" t="str">
        <f>'Groups-From-Konosys-export'!B785</f>
        <v>NTIC_TDM_TS</v>
      </c>
      <c r="B785" t="str">
        <f>'Groups-From-Konosys-export'!C785</f>
        <v>TDM202-NTIC_TDM_TS_2019</v>
      </c>
      <c r="C785" s="7">
        <f>'Groups-From-Konosys-export'!A785</f>
        <v>2019</v>
      </c>
      <c r="D785" t="str">
        <f>'Groups-From-Konosys-export'!E785</f>
        <v>2</v>
      </c>
      <c r="E785" t="str">
        <f>'Groups-From-Konosys-export'!D785</f>
        <v>TDM202</v>
      </c>
    </row>
    <row r="786" spans="1:5" hidden="1" x14ac:dyDescent="0.25">
      <c r="A786" t="str">
        <f>'Groups-From-Konosys-export'!B786</f>
        <v>NTIC_TDM_TS</v>
      </c>
      <c r="B786" t="str">
        <f>'Groups-From-Konosys-export'!C786</f>
        <v>TDM201-NTIC_TDM_TS_2019</v>
      </c>
      <c r="C786" s="7">
        <f>'Groups-From-Konosys-export'!A786</f>
        <v>2019</v>
      </c>
      <c r="D786" t="str">
        <f>'Groups-From-Konosys-export'!E786</f>
        <v>2</v>
      </c>
      <c r="E786" t="str">
        <f>'Groups-From-Konosys-export'!D786</f>
        <v>TDM201</v>
      </c>
    </row>
    <row r="787" spans="1:5" hidden="1" x14ac:dyDescent="0.25">
      <c r="A787" t="str">
        <f>'Groups-From-Konosys-export'!B787</f>
        <v>NTIC_TDM_TS</v>
      </c>
      <c r="B787" t="str">
        <f>'Groups-From-Konosys-export'!C787</f>
        <v>TDM202-NTIC_TDM_TS_2019</v>
      </c>
      <c r="C787" s="7">
        <f>'Groups-From-Konosys-export'!A787</f>
        <v>2019</v>
      </c>
      <c r="D787" t="str">
        <f>'Groups-From-Konosys-export'!E787</f>
        <v>2</v>
      </c>
      <c r="E787" t="str">
        <f>'Groups-From-Konosys-export'!D787</f>
        <v>TDM202</v>
      </c>
    </row>
    <row r="788" spans="1:5" hidden="1" x14ac:dyDescent="0.25">
      <c r="A788" t="str">
        <f>'Groups-From-Konosys-export'!B788</f>
        <v>NTIC_TDM_TS</v>
      </c>
      <c r="B788" t="str">
        <f>'Groups-From-Konosys-export'!C788</f>
        <v>TDM202-NTIC_TDM_TS_2019</v>
      </c>
      <c r="C788" s="7">
        <f>'Groups-From-Konosys-export'!A788</f>
        <v>2019</v>
      </c>
      <c r="D788" t="str">
        <f>'Groups-From-Konosys-export'!E788</f>
        <v>2</v>
      </c>
      <c r="E788" t="str">
        <f>'Groups-From-Konosys-export'!D788</f>
        <v>TDM202</v>
      </c>
    </row>
    <row r="789" spans="1:5" hidden="1" x14ac:dyDescent="0.25">
      <c r="A789" t="str">
        <f>'Groups-From-Konosys-export'!B789</f>
        <v>NTIC_TDM_TS</v>
      </c>
      <c r="B789" t="str">
        <f>'Groups-From-Konosys-export'!C789</f>
        <v>TDM202-NTIC_TDM_TS_2019</v>
      </c>
      <c r="C789" s="7">
        <f>'Groups-From-Konosys-export'!A789</f>
        <v>2019</v>
      </c>
      <c r="D789" t="str">
        <f>'Groups-From-Konosys-export'!E789</f>
        <v>2</v>
      </c>
      <c r="E789" t="str">
        <f>'Groups-From-Konosys-export'!D789</f>
        <v>TDM202</v>
      </c>
    </row>
    <row r="790" spans="1:5" hidden="1" x14ac:dyDescent="0.25">
      <c r="A790" t="str">
        <f>'Groups-From-Konosys-export'!B790</f>
        <v>NTIC_TMSIR_T</v>
      </c>
      <c r="B790" t="str">
        <f>'Groups-From-Konosys-export'!C790</f>
        <v>TMSIR101-NTIC_TMSIR_T_2019</v>
      </c>
      <c r="C790" s="7">
        <f>'Groups-From-Konosys-export'!A790</f>
        <v>2019</v>
      </c>
      <c r="D790" t="str">
        <f>'Groups-From-Konosys-export'!E790</f>
        <v>1</v>
      </c>
      <c r="E790" t="str">
        <f>'Groups-From-Konosys-export'!D790</f>
        <v>TMSIR101</v>
      </c>
    </row>
    <row r="791" spans="1:5" hidden="1" x14ac:dyDescent="0.25">
      <c r="A791" t="str">
        <f>'Groups-From-Konosys-export'!B791</f>
        <v>NTIC_TDI_TS</v>
      </c>
      <c r="B791" t="str">
        <f>'Groups-From-Konosys-export'!C791</f>
        <v>TDI107-NTIC_TDI_TS_2019</v>
      </c>
      <c r="C791" s="7">
        <f>'Groups-From-Konosys-export'!A791</f>
        <v>2019</v>
      </c>
      <c r="D791" t="str">
        <f>'Groups-From-Konosys-export'!E791</f>
        <v>1</v>
      </c>
      <c r="E791" t="str">
        <f>'Groups-From-Konosys-export'!D791</f>
        <v>TDI107</v>
      </c>
    </row>
    <row r="792" spans="1:5" hidden="1" x14ac:dyDescent="0.25">
      <c r="A792" t="str">
        <f>'Groups-From-Konosys-export'!B792</f>
        <v>NTIC_TDI_TS</v>
      </c>
      <c r="B792" t="str">
        <f>'Groups-From-Konosys-export'!C792</f>
        <v>TDI103-NTIC_TDI_TS_2019</v>
      </c>
      <c r="C792" s="7">
        <f>'Groups-From-Konosys-export'!A792</f>
        <v>2019</v>
      </c>
      <c r="D792" t="str">
        <f>'Groups-From-Konosys-export'!E792</f>
        <v>1</v>
      </c>
      <c r="E792" t="str">
        <f>'Groups-From-Konosys-export'!D792</f>
        <v>TDI103</v>
      </c>
    </row>
    <row r="793" spans="1:5" hidden="1" x14ac:dyDescent="0.25">
      <c r="A793" t="str">
        <f>'Groups-From-Konosys-export'!B793</f>
        <v>NTIC_TDI_TS</v>
      </c>
      <c r="B793" t="str">
        <f>'Groups-From-Konosys-export'!C793</f>
        <v>TDI101-NTIC_TDI_TS_2019</v>
      </c>
      <c r="C793" s="7">
        <f>'Groups-From-Konosys-export'!A793</f>
        <v>2019</v>
      </c>
      <c r="D793" t="str">
        <f>'Groups-From-Konosys-export'!E793</f>
        <v>1</v>
      </c>
      <c r="E793" t="str">
        <f>'Groups-From-Konosys-export'!D793</f>
        <v>TDI101</v>
      </c>
    </row>
    <row r="794" spans="1:5" hidden="1" x14ac:dyDescent="0.25">
      <c r="A794" t="str">
        <f>'Groups-From-Konosys-export'!B794</f>
        <v>NTIC_TDM_TS</v>
      </c>
      <c r="B794" t="str">
        <f>'Groups-From-Konosys-export'!C794</f>
        <v>TDM102-NTIC_TDM_TS_2019</v>
      </c>
      <c r="C794" s="7">
        <f>'Groups-From-Konosys-export'!A794</f>
        <v>2019</v>
      </c>
      <c r="D794" t="str">
        <f>'Groups-From-Konosys-export'!E794</f>
        <v>1</v>
      </c>
      <c r="E794" t="str">
        <f>'Groups-From-Konosys-export'!D794</f>
        <v>TDM102</v>
      </c>
    </row>
    <row r="795" spans="1:5" hidden="1" x14ac:dyDescent="0.25">
      <c r="A795" t="str">
        <f>'Groups-From-Konosys-export'!B795</f>
        <v>NTIC_TDM_TS</v>
      </c>
      <c r="B795" t="str">
        <f>'Groups-From-Konosys-export'!C795</f>
        <v>TDM102-NTIC_TDM_TS_2019</v>
      </c>
      <c r="C795" s="7">
        <f>'Groups-From-Konosys-export'!A795</f>
        <v>2019</v>
      </c>
      <c r="D795" t="str">
        <f>'Groups-From-Konosys-export'!E795</f>
        <v>1</v>
      </c>
      <c r="E795" t="str">
        <f>'Groups-From-Konosys-export'!D795</f>
        <v>TDM102</v>
      </c>
    </row>
    <row r="796" spans="1:5" hidden="1" x14ac:dyDescent="0.25">
      <c r="A796" t="str">
        <f>'Groups-From-Konosys-export'!B796</f>
        <v>NTIC_TDM_TS</v>
      </c>
      <c r="B796" t="str">
        <f>'Groups-From-Konosys-export'!C796</f>
        <v>TDM101-NTIC_TDM_TS_2019</v>
      </c>
      <c r="C796" s="7">
        <f>'Groups-From-Konosys-export'!A796</f>
        <v>2019</v>
      </c>
      <c r="D796" t="str">
        <f>'Groups-From-Konosys-export'!E796</f>
        <v>1</v>
      </c>
      <c r="E796" t="str">
        <f>'Groups-From-Konosys-export'!D796</f>
        <v>TDM101</v>
      </c>
    </row>
    <row r="797" spans="1:5" hidden="1" x14ac:dyDescent="0.25">
      <c r="A797" t="str">
        <f>'Groups-From-Konosys-export'!B797</f>
        <v>NTIC_TDM_TS</v>
      </c>
      <c r="B797" t="str">
        <f>'Groups-From-Konosys-export'!C797</f>
        <v>TDM103-NTIC_TDM_TS_2019</v>
      </c>
      <c r="C797" s="7">
        <f>'Groups-From-Konosys-export'!A797</f>
        <v>2019</v>
      </c>
      <c r="D797" t="str">
        <f>'Groups-From-Konosys-export'!E797</f>
        <v>1</v>
      </c>
      <c r="E797" t="str">
        <f>'Groups-From-Konosys-export'!D797</f>
        <v>TDM103</v>
      </c>
    </row>
    <row r="798" spans="1:5" hidden="1" x14ac:dyDescent="0.25">
      <c r="A798" t="str">
        <f>'Groups-From-Konosys-export'!B798</f>
        <v>AG_INFO_TS</v>
      </c>
      <c r="B798" t="str">
        <f>'Groups-From-Konosys-export'!C798</f>
        <v>INFO102-AG_INFO_TS_2019</v>
      </c>
      <c r="C798" s="7">
        <f>'Groups-From-Konosys-export'!A798</f>
        <v>2019</v>
      </c>
      <c r="D798" t="str">
        <f>'Groups-From-Konosys-export'!E798</f>
        <v>1</v>
      </c>
      <c r="E798" t="str">
        <f>'Groups-From-Konosys-export'!D798</f>
        <v>INFO102</v>
      </c>
    </row>
    <row r="799" spans="1:5" hidden="1" x14ac:dyDescent="0.25">
      <c r="A799" t="str">
        <f>'Groups-From-Konosys-export'!B799</f>
        <v>NTIC_TMSIR_T</v>
      </c>
      <c r="B799" t="str">
        <f>'Groups-From-Konosys-export'!C799</f>
        <v>TMSIR202-NTIC_TMSIR_T_2019</v>
      </c>
      <c r="C799" s="7">
        <f>'Groups-From-Konosys-export'!A799</f>
        <v>2019</v>
      </c>
      <c r="D799" t="str">
        <f>'Groups-From-Konosys-export'!E799</f>
        <v>2</v>
      </c>
      <c r="E799" t="str">
        <f>'Groups-From-Konosys-export'!D799</f>
        <v>TMSIR202</v>
      </c>
    </row>
    <row r="800" spans="1:5" hidden="1" x14ac:dyDescent="0.25">
      <c r="A800" t="str">
        <f>'Groups-From-Konosys-export'!B800</f>
        <v>NTIC_TMSIR_T</v>
      </c>
      <c r="B800" t="str">
        <f>'Groups-From-Konosys-export'!C800</f>
        <v>TMSIR202-NTIC_TMSIR_T_2019</v>
      </c>
      <c r="C800" s="7">
        <f>'Groups-From-Konosys-export'!A800</f>
        <v>2019</v>
      </c>
      <c r="D800" t="str">
        <f>'Groups-From-Konosys-export'!E800</f>
        <v>2</v>
      </c>
      <c r="E800" t="str">
        <f>'Groups-From-Konosys-export'!D800</f>
        <v>TMSIR202</v>
      </c>
    </row>
    <row r="801" spans="1:5" hidden="1" x14ac:dyDescent="0.25">
      <c r="A801" t="str">
        <f>'Groups-From-Konosys-export'!B801</f>
        <v>NTIC_TMSIR_T</v>
      </c>
      <c r="B801" t="str">
        <f>'Groups-From-Konosys-export'!C801</f>
        <v>TMSIR202-NTIC_TMSIR_T_2019</v>
      </c>
      <c r="C801" s="7">
        <f>'Groups-From-Konosys-export'!A801</f>
        <v>2019</v>
      </c>
      <c r="D801" t="str">
        <f>'Groups-From-Konosys-export'!E801</f>
        <v>2</v>
      </c>
      <c r="E801" t="str">
        <f>'Groups-From-Konosys-export'!D801</f>
        <v>TMSIR202</v>
      </c>
    </row>
    <row r="802" spans="1:5" hidden="1" x14ac:dyDescent="0.25">
      <c r="A802" t="str">
        <f>'Groups-From-Konosys-export'!B802</f>
        <v>NTIC_TMSIR_T</v>
      </c>
      <c r="B802" t="str">
        <f>'Groups-From-Konosys-export'!C802</f>
        <v>TMSIR203-NTIC_TMSIR_T_2019</v>
      </c>
      <c r="C802" s="7">
        <f>'Groups-From-Konosys-export'!A802</f>
        <v>2019</v>
      </c>
      <c r="D802" t="str">
        <f>'Groups-From-Konosys-export'!E802</f>
        <v>2</v>
      </c>
      <c r="E802" t="str">
        <f>'Groups-From-Konosys-export'!D802</f>
        <v>TMSIR203</v>
      </c>
    </row>
    <row r="803" spans="1:5" hidden="1" x14ac:dyDescent="0.25">
      <c r="A803" t="str">
        <f>'Groups-From-Konosys-export'!B803</f>
        <v>NTIC_TMSIR_T</v>
      </c>
      <c r="B803" t="str">
        <f>'Groups-From-Konosys-export'!C803</f>
        <v>TMSIR201-NTIC_TMSIR_T_2019</v>
      </c>
      <c r="C803" s="7">
        <f>'Groups-From-Konosys-export'!A803</f>
        <v>2019</v>
      </c>
      <c r="D803" t="str">
        <f>'Groups-From-Konosys-export'!E803</f>
        <v>2</v>
      </c>
      <c r="E803" t="str">
        <f>'Groups-From-Konosys-export'!D803</f>
        <v>TMSIR201</v>
      </c>
    </row>
    <row r="804" spans="1:5" hidden="1" x14ac:dyDescent="0.25">
      <c r="A804" t="str">
        <f>'Groups-From-Konosys-export'!B804</f>
        <v>NTIC_TMSIR_T</v>
      </c>
      <c r="B804" t="str">
        <f>'Groups-From-Konosys-export'!C804</f>
        <v>TMSIR203-NTIC_TMSIR_T_2019</v>
      </c>
      <c r="C804" s="7">
        <f>'Groups-From-Konosys-export'!A804</f>
        <v>2019</v>
      </c>
      <c r="D804" t="str">
        <f>'Groups-From-Konosys-export'!E804</f>
        <v>2</v>
      </c>
      <c r="E804" t="str">
        <f>'Groups-From-Konosys-export'!D804</f>
        <v>TMSIR203</v>
      </c>
    </row>
    <row r="805" spans="1:5" hidden="1" x14ac:dyDescent="0.25">
      <c r="A805" t="str">
        <f>'Groups-From-Konosys-export'!B805</f>
        <v>NTIC_TMSIR_T</v>
      </c>
      <c r="B805" t="str">
        <f>'Groups-From-Konosys-export'!C805</f>
        <v>TMSIR201-NTIC_TMSIR_T_2019</v>
      </c>
      <c r="C805" s="7">
        <f>'Groups-From-Konosys-export'!A805</f>
        <v>2019</v>
      </c>
      <c r="D805" t="str">
        <f>'Groups-From-Konosys-export'!E805</f>
        <v>2</v>
      </c>
      <c r="E805" t="str">
        <f>'Groups-From-Konosys-export'!D805</f>
        <v>TMSIR201</v>
      </c>
    </row>
    <row r="806" spans="1:5" hidden="1" x14ac:dyDescent="0.25">
      <c r="A806" t="str">
        <f>'Groups-From-Konosys-export'!B806</f>
        <v>AG_INFO_TS</v>
      </c>
      <c r="B806" t="str">
        <f>'Groups-From-Konosys-export'!C806</f>
        <v>INFO201-AG_INFO_TS_2019</v>
      </c>
      <c r="C806" s="7">
        <f>'Groups-From-Konosys-export'!A806</f>
        <v>2019</v>
      </c>
      <c r="D806" t="str">
        <f>'Groups-From-Konosys-export'!E806</f>
        <v>2</v>
      </c>
      <c r="E806" t="str">
        <f>'Groups-From-Konosys-export'!D806</f>
        <v>INFO201</v>
      </c>
    </row>
    <row r="807" spans="1:5" hidden="1" x14ac:dyDescent="0.25">
      <c r="A807" t="str">
        <f>'Groups-From-Konosys-export'!B807</f>
        <v>NTIC_TDM_TS</v>
      </c>
      <c r="B807" t="str">
        <f>'Groups-From-Konosys-export'!C807</f>
        <v>TDM202-NTIC_TDM_TS_2019</v>
      </c>
      <c r="C807" s="7">
        <f>'Groups-From-Konosys-export'!A807</f>
        <v>2019</v>
      </c>
      <c r="D807" t="str">
        <f>'Groups-From-Konosys-export'!E807</f>
        <v>2</v>
      </c>
      <c r="E807" t="str">
        <f>'Groups-From-Konosys-export'!D807</f>
        <v>TDM202</v>
      </c>
    </row>
    <row r="808" spans="1:5" hidden="1" x14ac:dyDescent="0.25">
      <c r="A808" t="str">
        <f>'Groups-From-Konosys-export'!B808</f>
        <v>NTIC_TDM_TS</v>
      </c>
      <c r="B808" t="str">
        <f>'Groups-From-Konosys-export'!C808</f>
        <v>TDM201-NTIC_TDM_TS_2019</v>
      </c>
      <c r="C808" s="7">
        <f>'Groups-From-Konosys-export'!A808</f>
        <v>2019</v>
      </c>
      <c r="D808" t="str">
        <f>'Groups-From-Konosys-export'!E808</f>
        <v>2</v>
      </c>
      <c r="E808" t="str">
        <f>'Groups-From-Konosys-export'!D808</f>
        <v>TDM201</v>
      </c>
    </row>
    <row r="809" spans="1:5" hidden="1" x14ac:dyDescent="0.25">
      <c r="A809" t="str">
        <f>'Groups-From-Konosys-export'!B809</f>
        <v>NTIC_TDM_TS</v>
      </c>
      <c r="B809" t="str">
        <f>'Groups-From-Konosys-export'!C809</f>
        <v>TDM202-NTIC_TDM_TS_2019</v>
      </c>
      <c r="C809" s="7">
        <f>'Groups-From-Konosys-export'!A809</f>
        <v>2019</v>
      </c>
      <c r="D809" t="str">
        <f>'Groups-From-Konosys-export'!E809</f>
        <v>2</v>
      </c>
      <c r="E809" t="str">
        <f>'Groups-From-Konosys-export'!D809</f>
        <v>TDM202</v>
      </c>
    </row>
    <row r="810" spans="1:5" hidden="1" x14ac:dyDescent="0.25">
      <c r="A810" t="str">
        <f>'Groups-From-Konosys-export'!B810</f>
        <v>NTIC_TRI_TS</v>
      </c>
      <c r="B810" t="str">
        <f>'Groups-From-Konosys-export'!C810</f>
        <v>TRI203-NTIC_TRI_TS_2019</v>
      </c>
      <c r="C810" s="7">
        <f>'Groups-From-Konosys-export'!A810</f>
        <v>2019</v>
      </c>
      <c r="D810" t="str">
        <f>'Groups-From-Konosys-export'!E810</f>
        <v>2</v>
      </c>
      <c r="E810" t="str">
        <f>'Groups-From-Konosys-export'!D810</f>
        <v>TRI203</v>
      </c>
    </row>
    <row r="811" spans="1:5" hidden="1" x14ac:dyDescent="0.25">
      <c r="A811" t="str">
        <f>'Groups-From-Konosys-export'!B811</f>
        <v>NTIC_TRI_TS</v>
      </c>
      <c r="B811" t="str">
        <f>'Groups-From-Konosys-export'!C811</f>
        <v>TRI202-NTIC_TRI_TS_2019</v>
      </c>
      <c r="C811" s="7">
        <f>'Groups-From-Konosys-export'!A811</f>
        <v>2019</v>
      </c>
      <c r="D811" t="str">
        <f>'Groups-From-Konosys-export'!E811</f>
        <v>2</v>
      </c>
      <c r="E811" t="str">
        <f>'Groups-From-Konosys-export'!D811</f>
        <v>TRI202</v>
      </c>
    </row>
    <row r="812" spans="1:5" hidden="1" x14ac:dyDescent="0.25">
      <c r="A812" t="str">
        <f>'Groups-From-Konosys-export'!B812</f>
        <v>NTIC_TRI_TS</v>
      </c>
      <c r="B812" t="str">
        <f>'Groups-From-Konosys-export'!C812</f>
        <v>TRI203-NTIC_TRI_TS_2019</v>
      </c>
      <c r="C812" s="7">
        <f>'Groups-From-Konosys-export'!A812</f>
        <v>2019</v>
      </c>
      <c r="D812" t="str">
        <f>'Groups-From-Konosys-export'!E812</f>
        <v>2</v>
      </c>
      <c r="E812" t="str">
        <f>'Groups-From-Konosys-export'!D812</f>
        <v>TRI203</v>
      </c>
    </row>
    <row r="813" spans="1:5" hidden="1" x14ac:dyDescent="0.25">
      <c r="A813" t="str">
        <f>'Groups-From-Konosys-export'!B813</f>
        <v>NTIC_TRI_TS</v>
      </c>
      <c r="B813" t="str">
        <f>'Groups-From-Konosys-export'!C813</f>
        <v>TRI203-NTIC_TRI_TS_2019</v>
      </c>
      <c r="C813" s="7">
        <f>'Groups-From-Konosys-export'!A813</f>
        <v>2019</v>
      </c>
      <c r="D813" t="str">
        <f>'Groups-From-Konosys-export'!E813</f>
        <v>2</v>
      </c>
      <c r="E813" t="str">
        <f>'Groups-From-Konosys-export'!D813</f>
        <v>TRI203</v>
      </c>
    </row>
    <row r="814" spans="1:5" hidden="1" x14ac:dyDescent="0.25">
      <c r="A814" t="str">
        <f>'Groups-From-Konosys-export'!B814</f>
        <v>NTIC_TRI_TS</v>
      </c>
      <c r="B814" t="str">
        <f>'Groups-From-Konosys-export'!C814</f>
        <v>TRI202-NTIC_TRI_TS_2019</v>
      </c>
      <c r="C814" s="7">
        <f>'Groups-From-Konosys-export'!A814</f>
        <v>2019</v>
      </c>
      <c r="D814" t="str">
        <f>'Groups-From-Konosys-export'!E814</f>
        <v>2</v>
      </c>
      <c r="E814" t="str">
        <f>'Groups-From-Konosys-export'!D814</f>
        <v>TRI202</v>
      </c>
    </row>
    <row r="815" spans="1:5" hidden="1" x14ac:dyDescent="0.25">
      <c r="A815" t="str">
        <f>'Groups-From-Konosys-export'!B815</f>
        <v>NTIC_TRI_TS</v>
      </c>
      <c r="B815" t="str">
        <f>'Groups-From-Konosys-export'!C815</f>
        <v>TRI202-NTIC_TRI_TS_2019</v>
      </c>
      <c r="C815" s="7">
        <f>'Groups-From-Konosys-export'!A815</f>
        <v>2019</v>
      </c>
      <c r="D815" t="str">
        <f>'Groups-From-Konosys-export'!E815</f>
        <v>2</v>
      </c>
      <c r="E815" t="str">
        <f>'Groups-From-Konosys-export'!D815</f>
        <v>TRI202</v>
      </c>
    </row>
    <row r="816" spans="1:5" hidden="1" x14ac:dyDescent="0.25">
      <c r="A816" t="str">
        <f>'Groups-From-Konosys-export'!B816</f>
        <v>NTIC_TDI_TS</v>
      </c>
      <c r="B816" t="str">
        <f>'Groups-From-Konosys-export'!C816</f>
        <v>TDI203-NTIC_TDI_TS_2019</v>
      </c>
      <c r="C816" s="7">
        <f>'Groups-From-Konosys-export'!A816</f>
        <v>2019</v>
      </c>
      <c r="D816" t="str">
        <f>'Groups-From-Konosys-export'!E816</f>
        <v>2</v>
      </c>
      <c r="E816" t="str">
        <f>'Groups-From-Konosys-export'!D816</f>
        <v>TDI203</v>
      </c>
    </row>
    <row r="817" spans="1:5" hidden="1" x14ac:dyDescent="0.25">
      <c r="A817" t="str">
        <f>'Groups-From-Konosys-export'!B817</f>
        <v>NTIC_TDI_TS</v>
      </c>
      <c r="B817" t="str">
        <f>'Groups-From-Konosys-export'!C817</f>
        <v>TDI204-NTIC_TDI_TS_2019</v>
      </c>
      <c r="C817" s="7">
        <f>'Groups-From-Konosys-export'!A817</f>
        <v>2019</v>
      </c>
      <c r="D817" t="str">
        <f>'Groups-From-Konosys-export'!E817</f>
        <v>2</v>
      </c>
      <c r="E817" t="str">
        <f>'Groups-From-Konosys-export'!D817</f>
        <v>TDI204</v>
      </c>
    </row>
    <row r="818" spans="1:5" hidden="1" x14ac:dyDescent="0.25">
      <c r="A818" t="str">
        <f>'Groups-From-Konosys-export'!B818</f>
        <v>NTIC_TDI_TS</v>
      </c>
      <c r="B818" t="str">
        <f>'Groups-From-Konosys-export'!C818</f>
        <v>TDI203-NTIC_TDI_TS_2019</v>
      </c>
      <c r="C818" s="7">
        <f>'Groups-From-Konosys-export'!A818</f>
        <v>2019</v>
      </c>
      <c r="D818" t="str">
        <f>'Groups-From-Konosys-export'!E818</f>
        <v>2</v>
      </c>
      <c r="E818" t="str">
        <f>'Groups-From-Konosys-export'!D818</f>
        <v>TDI203</v>
      </c>
    </row>
    <row r="819" spans="1:5" hidden="1" x14ac:dyDescent="0.25">
      <c r="A819" t="str">
        <f>'Groups-From-Konosys-export'!B819</f>
        <v>NTIC_TDI_TS</v>
      </c>
      <c r="B819" t="str">
        <f>'Groups-From-Konosys-export'!C819</f>
        <v>TDI201-NTIC_TDI_TS_2019</v>
      </c>
      <c r="C819" s="7">
        <f>'Groups-From-Konosys-export'!A819</f>
        <v>2019</v>
      </c>
      <c r="D819" t="str">
        <f>'Groups-From-Konosys-export'!E819</f>
        <v>2</v>
      </c>
      <c r="E819" t="str">
        <f>'Groups-From-Konosys-export'!D819</f>
        <v>TDI201</v>
      </c>
    </row>
    <row r="820" spans="1:5" hidden="1" x14ac:dyDescent="0.25">
      <c r="A820" t="str">
        <f>'Groups-From-Konosys-export'!B820</f>
        <v>NTIC_TDI_TS</v>
      </c>
      <c r="B820" t="str">
        <f>'Groups-From-Konosys-export'!C820</f>
        <v>TDI201-NTIC_TDI_TS_2019</v>
      </c>
      <c r="C820" s="7">
        <f>'Groups-From-Konosys-export'!A820</f>
        <v>2019</v>
      </c>
      <c r="D820" t="str">
        <f>'Groups-From-Konosys-export'!E820</f>
        <v>2</v>
      </c>
      <c r="E820" t="str">
        <f>'Groups-From-Konosys-export'!D820</f>
        <v>TDI201</v>
      </c>
    </row>
    <row r="821" spans="1:5" hidden="1" x14ac:dyDescent="0.25">
      <c r="A821" t="str">
        <f>'Groups-From-Konosys-export'!B821</f>
        <v>AG_INFO_TS</v>
      </c>
      <c r="B821" t="str">
        <f>'Groups-From-Konosys-export'!C821</f>
        <v>INFO102-AG_INFO_TS_2019</v>
      </c>
      <c r="C821" s="7">
        <f>'Groups-From-Konosys-export'!A821</f>
        <v>2019</v>
      </c>
      <c r="D821" t="str">
        <f>'Groups-From-Konosys-export'!E821</f>
        <v>1</v>
      </c>
      <c r="E821" t="str">
        <f>'Groups-From-Konosys-export'!D821</f>
        <v>INFO102</v>
      </c>
    </row>
    <row r="822" spans="1:5" hidden="1" x14ac:dyDescent="0.25">
      <c r="A822" t="str">
        <f>'Groups-From-Konosys-export'!B822</f>
        <v>NTIC_TDI_TS</v>
      </c>
      <c r="B822" t="str">
        <f>'Groups-From-Konosys-export'!C822</f>
        <v>TDI107-NTIC_TDI_TS_2019</v>
      </c>
      <c r="C822" s="7">
        <f>'Groups-From-Konosys-export'!A822</f>
        <v>2019</v>
      </c>
      <c r="D822" t="str">
        <f>'Groups-From-Konosys-export'!E822</f>
        <v>1</v>
      </c>
      <c r="E822" t="str">
        <f>'Groups-From-Konosys-export'!D822</f>
        <v>TDI107</v>
      </c>
    </row>
    <row r="823" spans="1:5" hidden="1" x14ac:dyDescent="0.25">
      <c r="A823" t="str">
        <f>'Groups-From-Konosys-export'!B823</f>
        <v>NTIC_TRI_TS</v>
      </c>
      <c r="B823" t="str">
        <f>'Groups-From-Konosys-export'!C823</f>
        <v>TRI203-NTIC_TRI_TS_2019</v>
      </c>
      <c r="C823" s="7">
        <f>'Groups-From-Konosys-export'!A823</f>
        <v>2019</v>
      </c>
      <c r="D823" t="str">
        <f>'Groups-From-Konosys-export'!E823</f>
        <v>2</v>
      </c>
      <c r="E823" t="str">
        <f>'Groups-From-Konosys-export'!D823</f>
        <v>TRI203</v>
      </c>
    </row>
    <row r="824" spans="1:5" hidden="1" x14ac:dyDescent="0.25">
      <c r="A824" t="str">
        <f>'Groups-From-Konosys-export'!B824</f>
        <v>NTIC_TRI_TS</v>
      </c>
      <c r="B824" t="str">
        <f>'Groups-From-Konosys-export'!C824</f>
        <v>TRI204-NTIC_TRI_TS_2019</v>
      </c>
      <c r="C824" s="7">
        <f>'Groups-From-Konosys-export'!A824</f>
        <v>2019</v>
      </c>
      <c r="D824" t="str">
        <f>'Groups-From-Konosys-export'!E824</f>
        <v>2</v>
      </c>
      <c r="E824" t="str">
        <f>'Groups-From-Konosys-export'!D824</f>
        <v>TRI204</v>
      </c>
    </row>
    <row r="825" spans="1:5" hidden="1" x14ac:dyDescent="0.25">
      <c r="A825" t="str">
        <f>'Groups-From-Konosys-export'!B825</f>
        <v>NTIC_TRI_TS</v>
      </c>
      <c r="B825" t="str">
        <f>'Groups-From-Konosys-export'!C825</f>
        <v>TRI104-NTIC_TRI_TS_2019</v>
      </c>
      <c r="C825" s="7">
        <f>'Groups-From-Konosys-export'!A825</f>
        <v>2019</v>
      </c>
      <c r="D825" t="str">
        <f>'Groups-From-Konosys-export'!E825</f>
        <v>1</v>
      </c>
      <c r="E825" t="str">
        <f>'Groups-From-Konosys-export'!D825</f>
        <v>TRI104</v>
      </c>
    </row>
    <row r="826" spans="1:5" hidden="1" x14ac:dyDescent="0.25">
      <c r="A826" t="str">
        <f>'Groups-From-Konosys-export'!B826</f>
        <v>NTIC_TRI_TS</v>
      </c>
      <c r="B826" t="str">
        <f>'Groups-From-Konosys-export'!C826</f>
        <v>TRI202-NTIC_TRI_TS_2019</v>
      </c>
      <c r="C826" s="7">
        <f>'Groups-From-Konosys-export'!A826</f>
        <v>2019</v>
      </c>
      <c r="D826" t="str">
        <f>'Groups-From-Konosys-export'!E826</f>
        <v>2</v>
      </c>
      <c r="E826" t="str">
        <f>'Groups-From-Konosys-export'!D826</f>
        <v>TRI202</v>
      </c>
    </row>
    <row r="827" spans="1:5" hidden="1" x14ac:dyDescent="0.25">
      <c r="A827" t="str">
        <f>'Groups-From-Konosys-export'!B827</f>
        <v>NTIC_TRI_TS</v>
      </c>
      <c r="B827" t="str">
        <f>'Groups-From-Konosys-export'!C827</f>
        <v>TRI201-NTIC_TRI_TS_2019</v>
      </c>
      <c r="C827" s="7">
        <f>'Groups-From-Konosys-export'!A827</f>
        <v>2019</v>
      </c>
      <c r="D827" t="str">
        <f>'Groups-From-Konosys-export'!E827</f>
        <v>2</v>
      </c>
      <c r="E827" t="str">
        <f>'Groups-From-Konosys-export'!D827</f>
        <v>TRI201</v>
      </c>
    </row>
    <row r="828" spans="1:5" hidden="1" x14ac:dyDescent="0.25">
      <c r="A828" t="str">
        <f>'Groups-From-Konosys-export'!B828</f>
        <v>NTIC_TRI_TS</v>
      </c>
      <c r="B828" t="str">
        <f>'Groups-From-Konosys-export'!C828</f>
        <v>TRI201-NTIC_TRI_TS_2019</v>
      </c>
      <c r="C828" s="7">
        <f>'Groups-From-Konosys-export'!A828</f>
        <v>2019</v>
      </c>
      <c r="D828" t="str">
        <f>'Groups-From-Konosys-export'!E828</f>
        <v>2</v>
      </c>
      <c r="E828" t="str">
        <f>'Groups-From-Konosys-export'!D828</f>
        <v>TRI201</v>
      </c>
    </row>
    <row r="829" spans="1:5" hidden="1" x14ac:dyDescent="0.25">
      <c r="A829" t="str">
        <f>'Groups-From-Konosys-export'!B829</f>
        <v>NTIC_TRI_TS</v>
      </c>
      <c r="B829" t="str">
        <f>'Groups-From-Konosys-export'!C829</f>
        <v>TRI201-NTIC_TRI_TS_2019</v>
      </c>
      <c r="C829" s="7">
        <f>'Groups-From-Konosys-export'!A829</f>
        <v>2019</v>
      </c>
      <c r="D829" t="str">
        <f>'Groups-From-Konosys-export'!E829</f>
        <v>2</v>
      </c>
      <c r="E829" t="str">
        <f>'Groups-From-Konosys-export'!D829</f>
        <v>TRI201</v>
      </c>
    </row>
    <row r="830" spans="1:5" hidden="1" x14ac:dyDescent="0.25">
      <c r="A830" t="str">
        <f>'Groups-From-Konosys-export'!B830</f>
        <v>AG_INFO_TS</v>
      </c>
      <c r="B830" t="str">
        <f>'Groups-From-Konosys-export'!C830</f>
        <v>INFO202-AG_INFO_TS_2019</v>
      </c>
      <c r="C830" s="7">
        <f>'Groups-From-Konosys-export'!A830</f>
        <v>2019</v>
      </c>
      <c r="D830" t="str">
        <f>'Groups-From-Konosys-export'!E830</f>
        <v>2</v>
      </c>
      <c r="E830" t="str">
        <f>'Groups-From-Konosys-export'!D830</f>
        <v>INFO202</v>
      </c>
    </row>
    <row r="831" spans="1:5" hidden="1" x14ac:dyDescent="0.25">
      <c r="A831" t="str">
        <f>'Groups-From-Konosys-export'!B831</f>
        <v>AG_INFO_TS</v>
      </c>
      <c r="B831" t="str">
        <f>'Groups-From-Konosys-export'!C831</f>
        <v>INFO201-AG_INFO_TS_2019</v>
      </c>
      <c r="C831" s="7">
        <f>'Groups-From-Konosys-export'!A831</f>
        <v>2019</v>
      </c>
      <c r="D831" t="str">
        <f>'Groups-From-Konosys-export'!E831</f>
        <v>2</v>
      </c>
      <c r="E831" t="str">
        <f>'Groups-From-Konosys-export'!D831</f>
        <v>INFO201</v>
      </c>
    </row>
    <row r="832" spans="1:5" hidden="1" x14ac:dyDescent="0.25">
      <c r="A832" t="str">
        <f>'Groups-From-Konosys-export'!B832</f>
        <v>AG_INFO_TS</v>
      </c>
      <c r="B832" t="str">
        <f>'Groups-From-Konosys-export'!C832</f>
        <v>INFO201-AG_INFO_TS_2019</v>
      </c>
      <c r="C832" s="7">
        <f>'Groups-From-Konosys-export'!A832</f>
        <v>2019</v>
      </c>
      <c r="D832" t="str">
        <f>'Groups-From-Konosys-export'!E832</f>
        <v>2</v>
      </c>
      <c r="E832" t="str">
        <f>'Groups-From-Konosys-export'!D832</f>
        <v>INFO201</v>
      </c>
    </row>
    <row r="833" spans="1:5" hidden="1" x14ac:dyDescent="0.25">
      <c r="A833" t="str">
        <f>'Groups-From-Konosys-export'!B833</f>
        <v>AG_INFO_TS</v>
      </c>
      <c r="B833" t="str">
        <f>'Groups-From-Konosys-export'!C833</f>
        <v>INFO201-AG_INFO_TS_2019</v>
      </c>
      <c r="C833" s="7">
        <f>'Groups-From-Konosys-export'!A833</f>
        <v>2019</v>
      </c>
      <c r="D833" t="str">
        <f>'Groups-From-Konosys-export'!E833</f>
        <v>2</v>
      </c>
      <c r="E833" t="str">
        <f>'Groups-From-Konosys-export'!D833</f>
        <v>INFO201</v>
      </c>
    </row>
    <row r="834" spans="1:5" hidden="1" x14ac:dyDescent="0.25">
      <c r="A834" t="str">
        <f>'Groups-From-Konosys-export'!B834</f>
        <v>NTIC_TDM_TS</v>
      </c>
      <c r="B834" t="str">
        <f>'Groups-From-Konosys-export'!C834</f>
        <v>TDM201-NTIC_TDM_TS_2019</v>
      </c>
      <c r="C834" s="7">
        <f>'Groups-From-Konosys-export'!A834</f>
        <v>2019</v>
      </c>
      <c r="D834" t="str">
        <f>'Groups-From-Konosys-export'!E834</f>
        <v>2</v>
      </c>
      <c r="E834" t="str">
        <f>'Groups-From-Konosys-export'!D834</f>
        <v>TDM201</v>
      </c>
    </row>
    <row r="835" spans="1:5" hidden="1" x14ac:dyDescent="0.25">
      <c r="A835" t="str">
        <f>'Groups-From-Konosys-export'!B835</f>
        <v>NTIC_TDM_TS</v>
      </c>
      <c r="B835" t="str">
        <f>'Groups-From-Konosys-export'!C835</f>
        <v>TDM201-NTIC_TDM_TS_2019</v>
      </c>
      <c r="C835" s="7">
        <f>'Groups-From-Konosys-export'!A835</f>
        <v>2019</v>
      </c>
      <c r="D835" t="str">
        <f>'Groups-From-Konosys-export'!E835</f>
        <v>2</v>
      </c>
      <c r="E835" t="str">
        <f>'Groups-From-Konosys-export'!D835</f>
        <v>TDM201</v>
      </c>
    </row>
    <row r="836" spans="1:5" hidden="1" x14ac:dyDescent="0.25">
      <c r="A836" t="str">
        <f>'Groups-From-Konosys-export'!B836</f>
        <v>NTIC_TDM_TS</v>
      </c>
      <c r="B836" t="str">
        <f>'Groups-From-Konosys-export'!C836</f>
        <v>TDM202-NTIC_TDM_TS_2019</v>
      </c>
      <c r="C836" s="7">
        <f>'Groups-From-Konosys-export'!A836</f>
        <v>2019</v>
      </c>
      <c r="D836" t="str">
        <f>'Groups-From-Konosys-export'!E836</f>
        <v>2</v>
      </c>
      <c r="E836" t="str">
        <f>'Groups-From-Konosys-export'!D836</f>
        <v>TDM202</v>
      </c>
    </row>
    <row r="837" spans="1:5" hidden="1" x14ac:dyDescent="0.25">
      <c r="A837" t="str">
        <f>'Groups-From-Konosys-export'!B837</f>
        <v>NTIC_TDM_TS</v>
      </c>
      <c r="B837" t="str">
        <f>'Groups-From-Konosys-export'!C837</f>
        <v>TDM202-NTIC_TDM_TS_2019</v>
      </c>
      <c r="C837" s="7">
        <f>'Groups-From-Konosys-export'!A837</f>
        <v>2019</v>
      </c>
      <c r="D837" t="str">
        <f>'Groups-From-Konosys-export'!E837</f>
        <v>2</v>
      </c>
      <c r="E837" t="str">
        <f>'Groups-From-Konosys-export'!D837</f>
        <v>TDM202</v>
      </c>
    </row>
    <row r="838" spans="1:5" hidden="1" x14ac:dyDescent="0.25">
      <c r="A838" t="str">
        <f>'Groups-From-Konosys-export'!B838</f>
        <v>NTIC_TDM_TS</v>
      </c>
      <c r="B838" t="str">
        <f>'Groups-From-Konosys-export'!C838</f>
        <v>TDM103-NTIC_TDM_TS_2019</v>
      </c>
      <c r="C838" s="7">
        <f>'Groups-From-Konosys-export'!A838</f>
        <v>2019</v>
      </c>
      <c r="D838" t="str">
        <f>'Groups-From-Konosys-export'!E838</f>
        <v>1</v>
      </c>
      <c r="E838" t="str">
        <f>'Groups-From-Konosys-export'!D838</f>
        <v>TDM103</v>
      </c>
    </row>
    <row r="839" spans="1:5" hidden="1" x14ac:dyDescent="0.25">
      <c r="A839" t="str">
        <f>'Groups-From-Konosys-export'!B839</f>
        <v>NTIC_TDM_TS</v>
      </c>
      <c r="B839" t="str">
        <f>'Groups-From-Konosys-export'!C839</f>
        <v>TDM202-NTIC_TDM_TS_2019</v>
      </c>
      <c r="C839" s="7">
        <f>'Groups-From-Konosys-export'!A839</f>
        <v>2019</v>
      </c>
      <c r="D839" t="str">
        <f>'Groups-From-Konosys-export'!E839</f>
        <v>2</v>
      </c>
      <c r="E839" t="str">
        <f>'Groups-From-Konosys-export'!D839</f>
        <v>TDM202</v>
      </c>
    </row>
    <row r="840" spans="1:5" hidden="1" x14ac:dyDescent="0.25">
      <c r="A840" t="str">
        <f>'Groups-From-Konosys-export'!B840</f>
        <v>NTIC_TDI_TS</v>
      </c>
      <c r="B840" t="str">
        <f>'Groups-From-Konosys-export'!C840</f>
        <v>TDI103-NTIC_TDI_TS_2019</v>
      </c>
      <c r="C840" s="7">
        <f>'Groups-From-Konosys-export'!A840</f>
        <v>2019</v>
      </c>
      <c r="D840" t="str">
        <f>'Groups-From-Konosys-export'!E840</f>
        <v>1</v>
      </c>
      <c r="E840" t="str">
        <f>'Groups-From-Konosys-export'!D840</f>
        <v>TDI103</v>
      </c>
    </row>
    <row r="841" spans="1:5" hidden="1" x14ac:dyDescent="0.25">
      <c r="A841" t="str">
        <f>'Groups-From-Konosys-export'!B841</f>
        <v>NTIC_TDI_TS</v>
      </c>
      <c r="B841" t="str">
        <f>'Groups-From-Konosys-export'!C841</f>
        <v>TDI204-NTIC_TDI_TS_2019</v>
      </c>
      <c r="C841" s="7">
        <f>'Groups-From-Konosys-export'!A841</f>
        <v>2019</v>
      </c>
      <c r="D841" t="str">
        <f>'Groups-From-Konosys-export'!E841</f>
        <v>2</v>
      </c>
      <c r="E841" t="str">
        <f>'Groups-From-Konosys-export'!D841</f>
        <v>TDI204</v>
      </c>
    </row>
    <row r="842" spans="1:5" hidden="1" x14ac:dyDescent="0.25">
      <c r="A842" t="str">
        <f>'Groups-From-Konosys-export'!B842</f>
        <v>NTIC_TRI_TS</v>
      </c>
      <c r="B842" t="str">
        <f>'Groups-From-Konosys-export'!C842</f>
        <v>TRI203-NTIC_TRI_TS_2019</v>
      </c>
      <c r="C842" s="7">
        <f>'Groups-From-Konosys-export'!A842</f>
        <v>2019</v>
      </c>
      <c r="D842" t="str">
        <f>'Groups-From-Konosys-export'!E842</f>
        <v>2</v>
      </c>
      <c r="E842" t="str">
        <f>'Groups-From-Konosys-export'!D842</f>
        <v>TRI203</v>
      </c>
    </row>
    <row r="843" spans="1:5" hidden="1" x14ac:dyDescent="0.25">
      <c r="A843" t="str">
        <f>'Groups-From-Konosys-export'!B843</f>
        <v>NTIC_TDI_TS</v>
      </c>
      <c r="B843" t="str">
        <f>'Groups-From-Konosys-export'!C843</f>
        <v>TDI103-NTIC_TDI_TS_2019</v>
      </c>
      <c r="C843" s="7">
        <f>'Groups-From-Konosys-export'!A843</f>
        <v>2019</v>
      </c>
      <c r="D843" t="str">
        <f>'Groups-From-Konosys-export'!E843</f>
        <v>1</v>
      </c>
      <c r="E843" t="str">
        <f>'Groups-From-Konosys-export'!D843</f>
        <v>TDI103</v>
      </c>
    </row>
    <row r="844" spans="1:5" hidden="1" x14ac:dyDescent="0.25">
      <c r="A844" t="str">
        <f>'Groups-From-Konosys-export'!B844</f>
        <v>NTIC_TDM_TS</v>
      </c>
      <c r="B844" t="str">
        <f>'Groups-From-Konosys-export'!C844</f>
        <v>TDM201-NTIC_TDM_TS_2019</v>
      </c>
      <c r="C844" s="7">
        <f>'Groups-From-Konosys-export'!A844</f>
        <v>2019</v>
      </c>
      <c r="D844" t="str">
        <f>'Groups-From-Konosys-export'!E844</f>
        <v>2</v>
      </c>
      <c r="E844" t="str">
        <f>'Groups-From-Konosys-export'!D844</f>
        <v>TDM201</v>
      </c>
    </row>
    <row r="845" spans="1:5" hidden="1" x14ac:dyDescent="0.25">
      <c r="A845" t="str">
        <f>'Groups-From-Konosys-export'!B845</f>
        <v>AG_INFO_TS</v>
      </c>
      <c r="B845" t="str">
        <f>'Groups-From-Konosys-export'!C845</f>
        <v>INFO201-AG_INFO_TS_2019</v>
      </c>
      <c r="C845" s="7">
        <f>'Groups-From-Konosys-export'!A845</f>
        <v>2019</v>
      </c>
      <c r="D845" t="str">
        <f>'Groups-From-Konosys-export'!E845</f>
        <v>2</v>
      </c>
      <c r="E845" t="str">
        <f>'Groups-From-Konosys-export'!D845</f>
        <v>INFO201</v>
      </c>
    </row>
    <row r="846" spans="1:5" hidden="1" x14ac:dyDescent="0.25">
      <c r="A846" t="str">
        <f>'Groups-From-Konosys-export'!B846</f>
        <v>AG_INFO_TS</v>
      </c>
      <c r="B846" t="str">
        <f>'Groups-From-Konosys-export'!C846</f>
        <v>INFO201-AG_INFO_TS_2019</v>
      </c>
      <c r="C846" s="7">
        <f>'Groups-From-Konosys-export'!A846</f>
        <v>2019</v>
      </c>
      <c r="D846" t="str">
        <f>'Groups-From-Konosys-export'!E846</f>
        <v>2</v>
      </c>
      <c r="E846" t="str">
        <f>'Groups-From-Konosys-export'!D846</f>
        <v>INFO201</v>
      </c>
    </row>
    <row r="847" spans="1:5" hidden="1" x14ac:dyDescent="0.25">
      <c r="A847" t="str">
        <f>'Groups-From-Konosys-export'!B847</f>
        <v>NTIC_TDM_TS</v>
      </c>
      <c r="B847" t="str">
        <f>'Groups-From-Konosys-export'!C847</f>
        <v>TDM202-NTIC_TDM_TS_2019</v>
      </c>
      <c r="C847" s="7">
        <f>'Groups-From-Konosys-export'!A847</f>
        <v>2019</v>
      </c>
      <c r="D847" t="str">
        <f>'Groups-From-Konosys-export'!E847</f>
        <v>2</v>
      </c>
      <c r="E847" t="str">
        <f>'Groups-From-Konosys-export'!D847</f>
        <v>TDM202</v>
      </c>
    </row>
    <row r="848" spans="1:5" hidden="1" x14ac:dyDescent="0.25">
      <c r="A848" t="str">
        <f>'Groups-From-Konosys-export'!B848</f>
        <v>AG_INFO_TS</v>
      </c>
      <c r="B848" t="str">
        <f>'Groups-From-Konosys-export'!C848</f>
        <v>INFO202-AG_INFO_TS_2019</v>
      </c>
      <c r="C848" s="7">
        <f>'Groups-From-Konosys-export'!A848</f>
        <v>2019</v>
      </c>
      <c r="D848" t="str">
        <f>'Groups-From-Konosys-export'!E848</f>
        <v>2</v>
      </c>
      <c r="E848" t="str">
        <f>'Groups-From-Konosys-export'!D848</f>
        <v>INFO202</v>
      </c>
    </row>
    <row r="849" spans="1:5" hidden="1" x14ac:dyDescent="0.25">
      <c r="A849" t="str">
        <f>'Groups-From-Konosys-export'!B849</f>
        <v>NTIC_TDM_TS</v>
      </c>
      <c r="B849" t="str">
        <f>'Groups-From-Konosys-export'!C849</f>
        <v>TDM202-NTIC_TDM_TS_2019</v>
      </c>
      <c r="C849" s="7">
        <f>'Groups-From-Konosys-export'!A849</f>
        <v>2019</v>
      </c>
      <c r="D849" t="str">
        <f>'Groups-From-Konosys-export'!E849</f>
        <v>2</v>
      </c>
      <c r="E849" t="str">
        <f>'Groups-From-Konosys-export'!D849</f>
        <v>TDM202</v>
      </c>
    </row>
    <row r="850" spans="1:5" hidden="1" x14ac:dyDescent="0.25">
      <c r="A850" t="str">
        <f>'Groups-From-Konosys-export'!B850</f>
        <v>NTIC_TDM_TS</v>
      </c>
      <c r="B850" t="str">
        <f>'Groups-From-Konosys-export'!C850</f>
        <v>TDM201-NTIC_TDM_TS_2019</v>
      </c>
      <c r="C850" s="7">
        <f>'Groups-From-Konosys-export'!A850</f>
        <v>2019</v>
      </c>
      <c r="D850" t="str">
        <f>'Groups-From-Konosys-export'!E850</f>
        <v>2</v>
      </c>
      <c r="E850" t="str">
        <f>'Groups-From-Konosys-export'!D850</f>
        <v>TDM201</v>
      </c>
    </row>
    <row r="851" spans="1:5" hidden="1" x14ac:dyDescent="0.25">
      <c r="A851" t="str">
        <f>'Groups-From-Konosys-export'!B851</f>
        <v>NTIC_TDI_TS</v>
      </c>
      <c r="B851" t="str">
        <f>'Groups-From-Konosys-export'!C851</f>
        <v>TDI201-NTIC_TDI_TS_2019</v>
      </c>
      <c r="C851" s="7">
        <f>'Groups-From-Konosys-export'!A851</f>
        <v>2019</v>
      </c>
      <c r="D851" t="str">
        <f>'Groups-From-Konosys-export'!E851</f>
        <v>2</v>
      </c>
      <c r="E851" t="str">
        <f>'Groups-From-Konosys-export'!D851</f>
        <v>TDI201</v>
      </c>
    </row>
    <row r="852" spans="1:5" hidden="1" x14ac:dyDescent="0.25">
      <c r="A852" t="str">
        <f>'Groups-From-Konosys-export'!B852</f>
        <v>NTIC_TDI_TS</v>
      </c>
      <c r="B852" t="str">
        <f>'Groups-From-Konosys-export'!C852</f>
        <v>TDI203-NTIC_TDI_TS_2019</v>
      </c>
      <c r="C852" s="7">
        <f>'Groups-From-Konosys-export'!A852</f>
        <v>2019</v>
      </c>
      <c r="D852" t="str">
        <f>'Groups-From-Konosys-export'!E852</f>
        <v>2</v>
      </c>
      <c r="E852" t="str">
        <f>'Groups-From-Konosys-export'!D852</f>
        <v>TDI203</v>
      </c>
    </row>
    <row r="853" spans="1:5" hidden="1" x14ac:dyDescent="0.25">
      <c r="A853" t="str">
        <f>'Groups-From-Konosys-export'!B853</f>
        <v>NTIC_TDI_TS</v>
      </c>
      <c r="B853" t="str">
        <f>'Groups-From-Konosys-export'!C853</f>
        <v>TDI201-NTIC_TDI_TS_2019</v>
      </c>
      <c r="C853" s="7">
        <f>'Groups-From-Konosys-export'!A853</f>
        <v>2019</v>
      </c>
      <c r="D853" t="str">
        <f>'Groups-From-Konosys-export'!E853</f>
        <v>2</v>
      </c>
      <c r="E853" t="str">
        <f>'Groups-From-Konosys-export'!D853</f>
        <v>TDI201</v>
      </c>
    </row>
    <row r="854" spans="1:5" hidden="1" x14ac:dyDescent="0.25">
      <c r="A854" t="str">
        <f>'Groups-From-Konosys-export'!B854</f>
        <v>NTIC_TRI_TS</v>
      </c>
      <c r="B854" t="str">
        <f>'Groups-From-Konosys-export'!C854</f>
        <v>TRI202-NTIC_TRI_TS_2019</v>
      </c>
      <c r="C854" s="7">
        <f>'Groups-From-Konosys-export'!A854</f>
        <v>2019</v>
      </c>
      <c r="D854" t="str">
        <f>'Groups-From-Konosys-export'!E854</f>
        <v>2</v>
      </c>
      <c r="E854" t="str">
        <f>'Groups-From-Konosys-export'!D854</f>
        <v>TRI202</v>
      </c>
    </row>
    <row r="855" spans="1:5" hidden="1" x14ac:dyDescent="0.25">
      <c r="A855" t="str">
        <f>'Groups-From-Konosys-export'!B855</f>
        <v>NTIC_TDI_TS</v>
      </c>
      <c r="B855" t="str">
        <f>'Groups-From-Konosys-export'!C855</f>
        <v>TDI107-NTIC_TDI_TS_2019</v>
      </c>
      <c r="C855" s="7">
        <f>'Groups-From-Konosys-export'!A855</f>
        <v>2019</v>
      </c>
      <c r="D855" t="str">
        <f>'Groups-From-Konosys-export'!E855</f>
        <v>1</v>
      </c>
      <c r="E855" t="str">
        <f>'Groups-From-Konosys-export'!D855</f>
        <v>TDI107</v>
      </c>
    </row>
    <row r="856" spans="1:5" hidden="1" x14ac:dyDescent="0.25">
      <c r="A856" t="str">
        <f>'Groups-From-Konosys-export'!B856</f>
        <v>NTIC_TMSIR_T</v>
      </c>
      <c r="B856" t="str">
        <f>'Groups-From-Konosys-export'!C856</f>
        <v>TMSIR201-NTIC_TMSIR_T_2019</v>
      </c>
      <c r="C856" s="7">
        <f>'Groups-From-Konosys-export'!A856</f>
        <v>2019</v>
      </c>
      <c r="D856" t="str">
        <f>'Groups-From-Konosys-export'!E856</f>
        <v>2</v>
      </c>
      <c r="E856" t="str">
        <f>'Groups-From-Konosys-export'!D856</f>
        <v>TMSIR201</v>
      </c>
    </row>
    <row r="857" spans="1:5" hidden="1" x14ac:dyDescent="0.25">
      <c r="A857" t="str">
        <f>'Groups-From-Konosys-export'!B857</f>
        <v>NTIC_TRI_TS</v>
      </c>
      <c r="B857" t="str">
        <f>'Groups-From-Konosys-export'!C857</f>
        <v>TRI201-NTIC_TRI_TS_2019</v>
      </c>
      <c r="C857" s="7">
        <f>'Groups-From-Konosys-export'!A857</f>
        <v>2019</v>
      </c>
      <c r="D857" t="str">
        <f>'Groups-From-Konosys-export'!E857</f>
        <v>2</v>
      </c>
      <c r="E857" t="str">
        <f>'Groups-From-Konosys-export'!D857</f>
        <v>TRI201</v>
      </c>
    </row>
    <row r="858" spans="1:5" hidden="1" x14ac:dyDescent="0.25">
      <c r="A858" t="str">
        <f>'Groups-From-Konosys-export'!B858</f>
        <v>NTIC_TRI_TS</v>
      </c>
      <c r="B858" t="str">
        <f>'Groups-From-Konosys-export'!C858</f>
        <v>TRI204-NTIC_TRI_TS_2019</v>
      </c>
      <c r="C858" s="7">
        <f>'Groups-From-Konosys-export'!A858</f>
        <v>2019</v>
      </c>
      <c r="D858" t="str">
        <f>'Groups-From-Konosys-export'!E858</f>
        <v>2</v>
      </c>
      <c r="E858" t="str">
        <f>'Groups-From-Konosys-export'!D858</f>
        <v>TRI204</v>
      </c>
    </row>
    <row r="859" spans="1:5" hidden="1" x14ac:dyDescent="0.25">
      <c r="A859" t="str">
        <f>'Groups-From-Konosys-export'!B859</f>
        <v>NTIC_TMSIR_T</v>
      </c>
      <c r="B859" t="str">
        <f>'Groups-From-Konosys-export'!C859</f>
        <v>TMSIR201-NTIC_TMSIR_T_2019</v>
      </c>
      <c r="C859" s="7">
        <f>'Groups-From-Konosys-export'!A859</f>
        <v>2019</v>
      </c>
      <c r="D859" t="str">
        <f>'Groups-From-Konosys-export'!E859</f>
        <v>2</v>
      </c>
      <c r="E859" t="str">
        <f>'Groups-From-Konosys-export'!D859</f>
        <v>TMSIR201</v>
      </c>
    </row>
    <row r="860" spans="1:5" hidden="1" x14ac:dyDescent="0.25">
      <c r="A860" t="str">
        <f>'Groups-From-Konosys-export'!B860</f>
        <v>NTIC_TMSIR_T</v>
      </c>
      <c r="B860" t="str">
        <f>'Groups-From-Konosys-export'!C860</f>
        <v>TMSIR201-NTIC_TMSIR_T_2019</v>
      </c>
      <c r="C860" s="7">
        <f>'Groups-From-Konosys-export'!A860</f>
        <v>2019</v>
      </c>
      <c r="D860" t="str">
        <f>'Groups-From-Konosys-export'!E860</f>
        <v>2</v>
      </c>
      <c r="E860" t="str">
        <f>'Groups-From-Konosys-export'!D860</f>
        <v>TMSIR201</v>
      </c>
    </row>
    <row r="861" spans="1:5" hidden="1" x14ac:dyDescent="0.25">
      <c r="A861" t="str">
        <f>'Groups-From-Konosys-export'!B861</f>
        <v>NTIC_TDI_TS</v>
      </c>
      <c r="B861" t="str">
        <f>'Groups-From-Konosys-export'!C861</f>
        <v>TDI103-NTIC_TDI_TS_2019</v>
      </c>
      <c r="C861" s="7">
        <f>'Groups-From-Konosys-export'!A861</f>
        <v>2019</v>
      </c>
      <c r="D861" t="str">
        <f>'Groups-From-Konosys-export'!E861</f>
        <v>1</v>
      </c>
      <c r="E861" t="str">
        <f>'Groups-From-Konosys-export'!D861</f>
        <v>TDI103</v>
      </c>
    </row>
    <row r="862" spans="1:5" hidden="1" x14ac:dyDescent="0.25">
      <c r="A862" t="str">
        <f>'Groups-From-Konosys-export'!B862</f>
        <v>NTIC_TDI_TS</v>
      </c>
      <c r="B862" t="str">
        <f>'Groups-From-Konosys-export'!C862</f>
        <v>TDI204-NTIC_TDI_TS_2019</v>
      </c>
      <c r="C862" s="7">
        <f>'Groups-From-Konosys-export'!A862</f>
        <v>2019</v>
      </c>
      <c r="D862" t="str">
        <f>'Groups-From-Konosys-export'!E862</f>
        <v>2</v>
      </c>
      <c r="E862" t="str">
        <f>'Groups-From-Konosys-export'!D862</f>
        <v>TDI204</v>
      </c>
    </row>
    <row r="863" spans="1:5" hidden="1" x14ac:dyDescent="0.25">
      <c r="A863" t="str">
        <f>'Groups-From-Konosys-export'!B863</f>
        <v>AG_INFO_TS</v>
      </c>
      <c r="B863" t="str">
        <f>'Groups-From-Konosys-export'!C863</f>
        <v>INFO201-AG_INFO_TS_2019</v>
      </c>
      <c r="C863" s="7">
        <f>'Groups-From-Konosys-export'!A863</f>
        <v>2019</v>
      </c>
      <c r="D863" t="str">
        <f>'Groups-From-Konosys-export'!E863</f>
        <v>2</v>
      </c>
      <c r="E863" t="str">
        <f>'Groups-From-Konosys-export'!D863</f>
        <v>INFO201</v>
      </c>
    </row>
    <row r="864" spans="1:5" hidden="1" x14ac:dyDescent="0.25">
      <c r="A864" t="str">
        <f>'Groups-From-Konosys-export'!B864</f>
        <v>NTIC_TRI_TS</v>
      </c>
      <c r="B864" t="str">
        <f>'Groups-From-Konosys-export'!C864</f>
        <v>TRI101-NTIC_TRI_TS_2019</v>
      </c>
      <c r="C864" s="7">
        <f>'Groups-From-Konosys-export'!A864</f>
        <v>2019</v>
      </c>
      <c r="D864" t="str">
        <f>'Groups-From-Konosys-export'!E864</f>
        <v>1</v>
      </c>
      <c r="E864" t="str">
        <f>'Groups-From-Konosys-export'!D864</f>
        <v>TRI101</v>
      </c>
    </row>
    <row r="865" spans="1:5" hidden="1" x14ac:dyDescent="0.25">
      <c r="A865" t="str">
        <f>'Groups-From-Konosys-export'!B865</f>
        <v>NTIC_TRI_TS</v>
      </c>
      <c r="B865" t="str">
        <f>'Groups-From-Konosys-export'!C865</f>
        <v>TRI102-NTIC_TRI_TS_2019</v>
      </c>
      <c r="C865" s="7">
        <f>'Groups-From-Konosys-export'!A865</f>
        <v>2019</v>
      </c>
      <c r="D865" t="str">
        <f>'Groups-From-Konosys-export'!E865</f>
        <v>1</v>
      </c>
      <c r="E865" t="str">
        <f>'Groups-From-Konosys-export'!D865</f>
        <v>TRI102</v>
      </c>
    </row>
    <row r="866" spans="1:5" hidden="1" x14ac:dyDescent="0.25">
      <c r="A866" t="str">
        <f>'Groups-From-Konosys-export'!B866</f>
        <v>NTIC_TDI_TS</v>
      </c>
      <c r="B866" t="str">
        <f>'Groups-From-Konosys-export'!C866</f>
        <v>TDI201-NTIC_TDI_TS_2019</v>
      </c>
      <c r="C866" s="7">
        <f>'Groups-From-Konosys-export'!A866</f>
        <v>2019</v>
      </c>
      <c r="D866" t="str">
        <f>'Groups-From-Konosys-export'!E866</f>
        <v>2</v>
      </c>
      <c r="E866" t="str">
        <f>'Groups-From-Konosys-export'!D866</f>
        <v>TDI201</v>
      </c>
    </row>
    <row r="867" spans="1:5" hidden="1" x14ac:dyDescent="0.25">
      <c r="A867" t="str">
        <f>'Groups-From-Konosys-export'!B867</f>
        <v>NTIC_TRI_TS</v>
      </c>
      <c r="B867" t="str">
        <f>'Groups-From-Konosys-export'!C867</f>
        <v>TRI201-NTIC_TRI_TS_2019</v>
      </c>
      <c r="C867" s="7">
        <f>'Groups-From-Konosys-export'!A867</f>
        <v>2019</v>
      </c>
      <c r="D867" t="str">
        <f>'Groups-From-Konosys-export'!E867</f>
        <v>2</v>
      </c>
      <c r="E867" t="str">
        <f>'Groups-From-Konosys-export'!D867</f>
        <v>TRI201</v>
      </c>
    </row>
    <row r="868" spans="1:5" hidden="1" x14ac:dyDescent="0.25">
      <c r="A868" t="str">
        <f>'Groups-From-Konosys-export'!B868</f>
        <v>NTIC_TRI_TS</v>
      </c>
      <c r="B868" t="str">
        <f>'Groups-From-Konosys-export'!C868</f>
        <v>TRI205-NTIC_TRI_TS_2019</v>
      </c>
      <c r="C868" s="7">
        <f>'Groups-From-Konosys-export'!A868</f>
        <v>2019</v>
      </c>
      <c r="D868" t="str">
        <f>'Groups-From-Konosys-export'!E868</f>
        <v>2</v>
      </c>
      <c r="E868" t="str">
        <f>'Groups-From-Konosys-export'!D868</f>
        <v>TRI205</v>
      </c>
    </row>
    <row r="869" spans="1:5" hidden="1" x14ac:dyDescent="0.25">
      <c r="A869" t="str">
        <f>'Groups-From-Konosys-export'!B869</f>
        <v>NTIC_TRI_TS</v>
      </c>
      <c r="B869" t="str">
        <f>'Groups-From-Konosys-export'!C869</f>
        <v>TRI102-NTIC_TRI_TS_2019</v>
      </c>
      <c r="C869" s="7">
        <f>'Groups-From-Konosys-export'!A869</f>
        <v>2019</v>
      </c>
      <c r="D869" t="str">
        <f>'Groups-From-Konosys-export'!E869</f>
        <v>1</v>
      </c>
      <c r="E869" t="str">
        <f>'Groups-From-Konosys-export'!D869</f>
        <v>TRI102</v>
      </c>
    </row>
    <row r="870" spans="1:5" hidden="1" x14ac:dyDescent="0.25">
      <c r="A870" t="str">
        <f>'Groups-From-Konosys-export'!B870</f>
        <v>NTIC_TRI_TS</v>
      </c>
      <c r="B870" t="str">
        <f>'Groups-From-Konosys-export'!C870</f>
        <v>TRI102-NTIC_TRI_TS_2019</v>
      </c>
      <c r="C870" s="7">
        <f>'Groups-From-Konosys-export'!A870</f>
        <v>2019</v>
      </c>
      <c r="D870" t="str">
        <f>'Groups-From-Konosys-export'!E870</f>
        <v>1</v>
      </c>
      <c r="E870" t="str">
        <f>'Groups-From-Konosys-export'!D870</f>
        <v>TRI102</v>
      </c>
    </row>
    <row r="871" spans="1:5" hidden="1" x14ac:dyDescent="0.25">
      <c r="A871" t="str">
        <f>'Groups-From-Konosys-export'!B871</f>
        <v>NTIC_TRI_TS</v>
      </c>
      <c r="B871" t="str">
        <f>'Groups-From-Konosys-export'!C871</f>
        <v>TRI202-NTIC_TRI_TS_2019</v>
      </c>
      <c r="C871" s="7">
        <f>'Groups-From-Konosys-export'!A871</f>
        <v>2019</v>
      </c>
      <c r="D871" t="str">
        <f>'Groups-From-Konosys-export'!E871</f>
        <v>2</v>
      </c>
      <c r="E871" t="str">
        <f>'Groups-From-Konosys-export'!D871</f>
        <v>TRI202</v>
      </c>
    </row>
    <row r="872" spans="1:5" hidden="1" x14ac:dyDescent="0.25">
      <c r="A872" t="str">
        <f>'Groups-From-Konosys-export'!B872</f>
        <v>NTIC_TDM_TS</v>
      </c>
      <c r="B872" t="str">
        <f>'Groups-From-Konosys-export'!C872</f>
        <v>TDM101-NTIC_TDM_TS_2019</v>
      </c>
      <c r="C872" s="7">
        <f>'Groups-From-Konosys-export'!A872</f>
        <v>2019</v>
      </c>
      <c r="D872" t="str">
        <f>'Groups-From-Konosys-export'!E872</f>
        <v>1</v>
      </c>
      <c r="E872" t="str">
        <f>'Groups-From-Konosys-export'!D872</f>
        <v>TDM101</v>
      </c>
    </row>
    <row r="873" spans="1:5" hidden="1" x14ac:dyDescent="0.25">
      <c r="A873" t="str">
        <f>'Groups-From-Konosys-export'!B873</f>
        <v>NTIC_TDI_TS</v>
      </c>
      <c r="B873" t="str">
        <f>'Groups-From-Konosys-export'!C873</f>
        <v>TDI107-NTIC_TDI_TS_2019</v>
      </c>
      <c r="C873" s="7">
        <f>'Groups-From-Konosys-export'!A873</f>
        <v>2019</v>
      </c>
      <c r="D873" t="str">
        <f>'Groups-From-Konosys-export'!E873</f>
        <v>1</v>
      </c>
      <c r="E873" t="str">
        <f>'Groups-From-Konosys-export'!D873</f>
        <v>TDI107</v>
      </c>
    </row>
    <row r="874" spans="1:5" hidden="1" x14ac:dyDescent="0.25">
      <c r="A874" t="str">
        <f>'Groups-From-Konosys-export'!B874</f>
        <v>NTIC_TMSIR_T</v>
      </c>
      <c r="B874" t="str">
        <f>'Groups-From-Konosys-export'!C874</f>
        <v>TMSIR202-NTIC_TMSIR_T_2019</v>
      </c>
      <c r="C874" s="7">
        <f>'Groups-From-Konosys-export'!A874</f>
        <v>2019</v>
      </c>
      <c r="D874" t="str">
        <f>'Groups-From-Konosys-export'!E874</f>
        <v>2</v>
      </c>
      <c r="E874" t="str">
        <f>'Groups-From-Konosys-export'!D874</f>
        <v>TMSIR202</v>
      </c>
    </row>
    <row r="875" spans="1:5" hidden="1" x14ac:dyDescent="0.25">
      <c r="A875" t="str">
        <f>'Groups-From-Konosys-export'!B875</f>
        <v>NTIC_TRI_TS</v>
      </c>
      <c r="B875" t="str">
        <f>'Groups-From-Konosys-export'!C875</f>
        <v>TRI204-NTIC_TRI_TS_2019</v>
      </c>
      <c r="C875" s="7">
        <f>'Groups-From-Konosys-export'!A875</f>
        <v>2019</v>
      </c>
      <c r="D875" t="str">
        <f>'Groups-From-Konosys-export'!E875</f>
        <v>2</v>
      </c>
      <c r="E875" t="str">
        <f>'Groups-From-Konosys-export'!D875</f>
        <v>TRI204</v>
      </c>
    </row>
    <row r="876" spans="1:5" hidden="1" x14ac:dyDescent="0.25">
      <c r="A876" t="str">
        <f>'Groups-From-Konosys-export'!B876</f>
        <v>NTIC_TRI_TS</v>
      </c>
      <c r="B876" t="str">
        <f>'Groups-From-Konosys-export'!C876</f>
        <v>TRI103-NTIC_TRI_TS_2019</v>
      </c>
      <c r="C876" s="7">
        <f>'Groups-From-Konosys-export'!A876</f>
        <v>2019</v>
      </c>
      <c r="D876" t="str">
        <f>'Groups-From-Konosys-export'!E876</f>
        <v>1</v>
      </c>
      <c r="E876" t="str">
        <f>'Groups-From-Konosys-export'!D876</f>
        <v>TRI103</v>
      </c>
    </row>
    <row r="877" spans="1:5" hidden="1" x14ac:dyDescent="0.25">
      <c r="A877" t="str">
        <f>'Groups-From-Konosys-export'!B877</f>
        <v>NTIC_TDI_TS</v>
      </c>
      <c r="B877" t="str">
        <f>'Groups-From-Konosys-export'!C877</f>
        <v>TDI107-NTIC_TDI_TS_2019</v>
      </c>
      <c r="C877" s="7">
        <f>'Groups-From-Konosys-export'!A877</f>
        <v>2019</v>
      </c>
      <c r="D877" t="str">
        <f>'Groups-From-Konosys-export'!E877</f>
        <v>1</v>
      </c>
      <c r="E877" t="str">
        <f>'Groups-From-Konosys-export'!D877</f>
        <v>TDI107</v>
      </c>
    </row>
    <row r="878" spans="1:5" hidden="1" x14ac:dyDescent="0.25">
      <c r="A878" t="str">
        <f>'Groups-From-Konosys-export'!B878</f>
        <v>NTIC_TRI_TS</v>
      </c>
      <c r="B878" t="str">
        <f>'Groups-From-Konosys-export'!C878</f>
        <v>TRI204-NTIC_TRI_TS_2019</v>
      </c>
      <c r="C878" s="7">
        <f>'Groups-From-Konosys-export'!A878</f>
        <v>2019</v>
      </c>
      <c r="D878" t="str">
        <f>'Groups-From-Konosys-export'!E878</f>
        <v>2</v>
      </c>
      <c r="E878" t="str">
        <f>'Groups-From-Konosys-export'!D878</f>
        <v>TRI204</v>
      </c>
    </row>
    <row r="879" spans="1:5" hidden="1" x14ac:dyDescent="0.25">
      <c r="A879" t="str">
        <f>'Groups-From-Konosys-export'!B879</f>
        <v>AG_INFO_TS</v>
      </c>
      <c r="B879" t="str">
        <f>'Groups-From-Konosys-export'!C879</f>
        <v>INFO101-AG_INFO_TS_2019</v>
      </c>
      <c r="C879" s="7">
        <f>'Groups-From-Konosys-export'!A879</f>
        <v>2019</v>
      </c>
      <c r="D879" t="str">
        <f>'Groups-From-Konosys-export'!E879</f>
        <v>1</v>
      </c>
      <c r="E879" t="str">
        <f>'Groups-From-Konosys-export'!D879</f>
        <v>INFO101</v>
      </c>
    </row>
    <row r="880" spans="1:5" hidden="1" x14ac:dyDescent="0.25">
      <c r="A880" t="str">
        <f>'Groups-From-Konosys-export'!B880</f>
        <v>NTIC_TDI_TS</v>
      </c>
      <c r="B880" t="str">
        <f>'Groups-From-Konosys-export'!C880</f>
        <v>TDI107-NTIC_TDI_TS_2019</v>
      </c>
      <c r="C880" s="7">
        <f>'Groups-From-Konosys-export'!A880</f>
        <v>2019</v>
      </c>
      <c r="D880" t="str">
        <f>'Groups-From-Konosys-export'!E880</f>
        <v>1</v>
      </c>
      <c r="E880" t="str">
        <f>'Groups-From-Konosys-export'!D880</f>
        <v>TDI107</v>
      </c>
    </row>
    <row r="881" spans="1:5" hidden="1" x14ac:dyDescent="0.25">
      <c r="A881" t="str">
        <f>'Groups-From-Konosys-export'!B881</f>
        <v>NTIC_TDI_TS</v>
      </c>
      <c r="B881" t="str">
        <f>'Groups-From-Konosys-export'!C881</f>
        <v>TDI107-NTIC_TDI_TS_2019</v>
      </c>
      <c r="C881" s="7">
        <f>'Groups-From-Konosys-export'!A881</f>
        <v>2019</v>
      </c>
      <c r="D881" t="str">
        <f>'Groups-From-Konosys-export'!E881</f>
        <v>1</v>
      </c>
      <c r="E881" t="str">
        <f>'Groups-From-Konosys-export'!D881</f>
        <v>TDI107</v>
      </c>
    </row>
    <row r="882" spans="1:5" hidden="1" x14ac:dyDescent="0.25">
      <c r="A882" t="str">
        <f>'Groups-From-Konosys-export'!B882</f>
        <v>NTIC_TDI_TS</v>
      </c>
      <c r="B882" t="str">
        <f>'Groups-From-Konosys-export'!C882</f>
        <v>TDI107-NTIC_TDI_TS_2019</v>
      </c>
      <c r="C882" s="7">
        <f>'Groups-From-Konosys-export'!A882</f>
        <v>2019</v>
      </c>
      <c r="D882" t="str">
        <f>'Groups-From-Konosys-export'!E882</f>
        <v>1</v>
      </c>
      <c r="E882" t="str">
        <f>'Groups-From-Konosys-export'!D882</f>
        <v>TDI107</v>
      </c>
    </row>
    <row r="883" spans="1:5" hidden="1" x14ac:dyDescent="0.25">
      <c r="A883" t="str">
        <f>'Groups-From-Konosys-export'!B883</f>
        <v>AG_INFO_TS</v>
      </c>
      <c r="B883" t="str">
        <f>'Groups-From-Konosys-export'!C883</f>
        <v>INFO102-AG_INFO_TS_2019</v>
      </c>
      <c r="C883" s="7">
        <f>'Groups-From-Konosys-export'!A883</f>
        <v>2019</v>
      </c>
      <c r="D883" t="str">
        <f>'Groups-From-Konosys-export'!E883</f>
        <v>1</v>
      </c>
      <c r="E883" t="str">
        <f>'Groups-From-Konosys-export'!D883</f>
        <v>INFO102</v>
      </c>
    </row>
    <row r="884" spans="1:5" hidden="1" x14ac:dyDescent="0.25">
      <c r="A884" t="str">
        <f>'Groups-From-Konosys-export'!B884</f>
        <v>NTIC_TDI_TS</v>
      </c>
      <c r="B884" t="str">
        <f>'Groups-From-Konosys-export'!C884</f>
        <v>TDI107-NTIC_TDI_TS_2019</v>
      </c>
      <c r="C884" s="7">
        <f>'Groups-From-Konosys-export'!A884</f>
        <v>2019</v>
      </c>
      <c r="D884" t="str">
        <f>'Groups-From-Konosys-export'!E884</f>
        <v>1</v>
      </c>
      <c r="E884" t="str">
        <f>'Groups-From-Konosys-export'!D884</f>
        <v>TDI107</v>
      </c>
    </row>
    <row r="885" spans="1:5" hidden="1" x14ac:dyDescent="0.25">
      <c r="A885" t="str">
        <f>'Groups-From-Konosys-export'!B885</f>
        <v>NTIC_TMSIR_T</v>
      </c>
      <c r="B885" t="str">
        <f>'Groups-From-Konosys-export'!C885</f>
        <v>TMSIR203-NTIC_TMSIR_T_2019</v>
      </c>
      <c r="C885" s="7">
        <f>'Groups-From-Konosys-export'!A885</f>
        <v>2019</v>
      </c>
      <c r="D885" t="str">
        <f>'Groups-From-Konosys-export'!E885</f>
        <v>2</v>
      </c>
      <c r="E885" t="str">
        <f>'Groups-From-Konosys-export'!D885</f>
        <v>TMSIR203</v>
      </c>
    </row>
    <row r="886" spans="1:5" hidden="1" x14ac:dyDescent="0.25">
      <c r="A886" t="str">
        <f>'Groups-From-Konosys-export'!B886</f>
        <v>NTIC_TMSIR_T</v>
      </c>
      <c r="B886" t="str">
        <f>'Groups-From-Konosys-export'!C886</f>
        <v>TMSIR202-NTIC_TMSIR_T_2019</v>
      </c>
      <c r="C886" s="7">
        <f>'Groups-From-Konosys-export'!A886</f>
        <v>2019</v>
      </c>
      <c r="D886" t="str">
        <f>'Groups-From-Konosys-export'!E886</f>
        <v>2</v>
      </c>
      <c r="E886" t="str">
        <f>'Groups-From-Konosys-export'!D886</f>
        <v>TMSIR202</v>
      </c>
    </row>
    <row r="887" spans="1:5" hidden="1" x14ac:dyDescent="0.25">
      <c r="A887" t="str">
        <f>'Groups-From-Konosys-export'!B887</f>
        <v>NTIC_TRI_TS</v>
      </c>
      <c r="B887" t="str">
        <f>'Groups-From-Konosys-export'!C887</f>
        <v>TRI105-NTIC_TRI_TS_2019</v>
      </c>
      <c r="C887" s="7">
        <f>'Groups-From-Konosys-export'!A887</f>
        <v>2019</v>
      </c>
      <c r="D887" t="str">
        <f>'Groups-From-Konosys-export'!E887</f>
        <v>1</v>
      </c>
      <c r="E887" t="str">
        <f>'Groups-From-Konosys-export'!D887</f>
        <v>TRI105</v>
      </c>
    </row>
    <row r="888" spans="1:5" hidden="1" x14ac:dyDescent="0.25">
      <c r="A888" t="str">
        <f>'Groups-From-Konosys-export'!B888</f>
        <v>AG_INFO_TS</v>
      </c>
      <c r="B888" t="str">
        <f>'Groups-From-Konosys-export'!C888</f>
        <v>INFO202-AG_INFO_TS_2019</v>
      </c>
      <c r="C888" s="7">
        <f>'Groups-From-Konosys-export'!A888</f>
        <v>2019</v>
      </c>
      <c r="D888" t="str">
        <f>'Groups-From-Konosys-export'!E888</f>
        <v>2</v>
      </c>
      <c r="E888" t="str">
        <f>'Groups-From-Konosys-export'!D888</f>
        <v>INFO202</v>
      </c>
    </row>
    <row r="889" spans="1:5" hidden="1" x14ac:dyDescent="0.25">
      <c r="A889" t="str">
        <f>'Groups-From-Konosys-export'!B889</f>
        <v>NTIC_TDI_TS</v>
      </c>
      <c r="B889" t="str">
        <f>'Groups-From-Konosys-export'!C889</f>
        <v>TDI107-NTIC_TDI_TS_2019</v>
      </c>
      <c r="C889" s="7">
        <f>'Groups-From-Konosys-export'!A889</f>
        <v>2019</v>
      </c>
      <c r="D889" t="str">
        <f>'Groups-From-Konosys-export'!E889</f>
        <v>1</v>
      </c>
      <c r="E889" t="str">
        <f>'Groups-From-Konosys-export'!D889</f>
        <v>TDI107</v>
      </c>
    </row>
    <row r="890" spans="1:5" hidden="1" x14ac:dyDescent="0.25">
      <c r="A890" t="str">
        <f>'Groups-From-Konosys-export'!B890</f>
        <v>NTIC_TRI_TS</v>
      </c>
      <c r="B890" t="str">
        <f>'Groups-From-Konosys-export'!C890</f>
        <v>TRI106-NTIC_TRI_TS_2019</v>
      </c>
      <c r="C890" s="7">
        <f>'Groups-From-Konosys-export'!A890</f>
        <v>2019</v>
      </c>
      <c r="D890" t="str">
        <f>'Groups-From-Konosys-export'!E890</f>
        <v>1</v>
      </c>
      <c r="E890" t="str">
        <f>'Groups-From-Konosys-export'!D890</f>
        <v>TRI106</v>
      </c>
    </row>
    <row r="891" spans="1:5" hidden="1" x14ac:dyDescent="0.25">
      <c r="A891" t="str">
        <f>'Groups-From-Konosys-export'!B891</f>
        <v>NTIC_TRI_TS</v>
      </c>
      <c r="B891" t="str">
        <f>'Groups-From-Konosys-export'!C891</f>
        <v>TRI106-NTIC_TRI_TS_2019</v>
      </c>
      <c r="C891" s="7">
        <f>'Groups-From-Konosys-export'!A891</f>
        <v>2019</v>
      </c>
      <c r="D891" t="str">
        <f>'Groups-From-Konosys-export'!E891</f>
        <v>1</v>
      </c>
      <c r="E891" t="str">
        <f>'Groups-From-Konosys-export'!D891</f>
        <v>TRI106</v>
      </c>
    </row>
    <row r="892" spans="1:5" hidden="1" x14ac:dyDescent="0.25">
      <c r="A892" t="str">
        <f>'Groups-From-Konosys-export'!B892</f>
        <v>NTIC_TRI_TS</v>
      </c>
      <c r="B892" t="str">
        <f>'Groups-From-Konosys-export'!C892</f>
        <v>TRI204-NTIC_TRI_TS_2019</v>
      </c>
      <c r="C892" s="7">
        <f>'Groups-From-Konosys-export'!A892</f>
        <v>2019</v>
      </c>
      <c r="D892" t="str">
        <f>'Groups-From-Konosys-export'!E892</f>
        <v>2</v>
      </c>
      <c r="E892" t="str">
        <f>'Groups-From-Konosys-export'!D892</f>
        <v>TRI204</v>
      </c>
    </row>
    <row r="893" spans="1:5" hidden="1" x14ac:dyDescent="0.25">
      <c r="A893" t="str">
        <f>'Groups-From-Konosys-export'!B893</f>
        <v>NTIC_TRI_TS</v>
      </c>
      <c r="B893" t="str">
        <f>'Groups-From-Konosys-export'!C893</f>
        <v>TRI204-NTIC_TRI_TS_2019</v>
      </c>
      <c r="C893" s="7">
        <f>'Groups-From-Konosys-export'!A893</f>
        <v>2019</v>
      </c>
      <c r="D893" t="str">
        <f>'Groups-From-Konosys-export'!E893</f>
        <v>2</v>
      </c>
      <c r="E893" t="str">
        <f>'Groups-From-Konosys-export'!D893</f>
        <v>TRI204</v>
      </c>
    </row>
    <row r="894" spans="1:5" hidden="1" x14ac:dyDescent="0.25">
      <c r="A894" t="str">
        <f>'Groups-From-Konosys-export'!B894</f>
        <v>NTIC_TRI_TS</v>
      </c>
      <c r="B894" t="str">
        <f>'Groups-From-Konosys-export'!C894</f>
        <v>TRI201-NTIC_TRI_TS_2019</v>
      </c>
      <c r="C894" s="7">
        <f>'Groups-From-Konosys-export'!A894</f>
        <v>2019</v>
      </c>
      <c r="D894" t="str">
        <f>'Groups-From-Konosys-export'!E894</f>
        <v>2</v>
      </c>
      <c r="E894" t="str">
        <f>'Groups-From-Konosys-export'!D894</f>
        <v>TRI201</v>
      </c>
    </row>
    <row r="895" spans="1:5" hidden="1" x14ac:dyDescent="0.25">
      <c r="A895" t="str">
        <f>'Groups-From-Konosys-export'!B895</f>
        <v>NTIC_TRI_TS</v>
      </c>
      <c r="B895" t="str">
        <f>'Groups-From-Konosys-export'!C895</f>
        <v>TRI203-NTIC_TRI_TS_2019</v>
      </c>
      <c r="C895" s="7">
        <f>'Groups-From-Konosys-export'!A895</f>
        <v>2019</v>
      </c>
      <c r="D895" t="str">
        <f>'Groups-From-Konosys-export'!E895</f>
        <v>2</v>
      </c>
      <c r="E895" t="str">
        <f>'Groups-From-Konosys-export'!D895</f>
        <v>TRI203</v>
      </c>
    </row>
    <row r="896" spans="1:5" hidden="1" x14ac:dyDescent="0.25">
      <c r="A896" t="str">
        <f>'Groups-From-Konosys-export'!B896</f>
        <v>NTIC_TRI_TS</v>
      </c>
      <c r="B896" t="str">
        <f>'Groups-From-Konosys-export'!C896</f>
        <v>TRI203-NTIC_TRI_TS_2019</v>
      </c>
      <c r="C896" s="7">
        <f>'Groups-From-Konosys-export'!A896</f>
        <v>2019</v>
      </c>
      <c r="D896" t="str">
        <f>'Groups-From-Konosys-export'!E896</f>
        <v>2</v>
      </c>
      <c r="E896" t="str">
        <f>'Groups-From-Konosys-export'!D896</f>
        <v>TRI203</v>
      </c>
    </row>
    <row r="897" spans="1:5" hidden="1" x14ac:dyDescent="0.25">
      <c r="A897" t="str">
        <f>'Groups-From-Konosys-export'!B897</f>
        <v>NTIC_TRI_TS</v>
      </c>
      <c r="B897" t="str">
        <f>'Groups-From-Konosys-export'!C897</f>
        <v>TRI202-NTIC_TRI_TS_2019</v>
      </c>
      <c r="C897" s="7">
        <f>'Groups-From-Konosys-export'!A897</f>
        <v>2019</v>
      </c>
      <c r="D897" t="str">
        <f>'Groups-From-Konosys-export'!E897</f>
        <v>2</v>
      </c>
      <c r="E897" t="str">
        <f>'Groups-From-Konosys-export'!D897</f>
        <v>TRI202</v>
      </c>
    </row>
    <row r="898" spans="1:5" hidden="1" x14ac:dyDescent="0.25">
      <c r="A898" t="str">
        <f>'Groups-From-Konosys-export'!B898</f>
        <v>AG_INFO_TS</v>
      </c>
      <c r="B898" t="str">
        <f>'Groups-From-Konosys-export'!C898</f>
        <v>INFO201-AG_INFO_TS_2019</v>
      </c>
      <c r="C898" s="7">
        <f>'Groups-From-Konosys-export'!A898</f>
        <v>2019</v>
      </c>
      <c r="D898" t="str">
        <f>'Groups-From-Konosys-export'!E898</f>
        <v>2</v>
      </c>
      <c r="E898" t="str">
        <f>'Groups-From-Konosys-export'!D898</f>
        <v>INFO201</v>
      </c>
    </row>
    <row r="899" spans="1:5" hidden="1" x14ac:dyDescent="0.25">
      <c r="A899" t="str">
        <f>'Groups-From-Konosys-export'!B899</f>
        <v>AG_INFO_TS</v>
      </c>
      <c r="B899" t="str">
        <f>'Groups-From-Konosys-export'!C899</f>
        <v>INFO202-AG_INFO_TS_2019</v>
      </c>
      <c r="C899" s="7">
        <f>'Groups-From-Konosys-export'!A899</f>
        <v>2019</v>
      </c>
      <c r="D899" t="str">
        <f>'Groups-From-Konosys-export'!E899</f>
        <v>2</v>
      </c>
      <c r="E899" t="str">
        <f>'Groups-From-Konosys-export'!D899</f>
        <v>INFO202</v>
      </c>
    </row>
    <row r="900" spans="1:5" hidden="1" x14ac:dyDescent="0.25">
      <c r="A900" t="str">
        <f>'Groups-From-Konosys-export'!B900</f>
        <v>AG_INFO_TS</v>
      </c>
      <c r="B900" t="str">
        <f>'Groups-From-Konosys-export'!C900</f>
        <v>INFO202-AG_INFO_TS_2019</v>
      </c>
      <c r="C900" s="7">
        <f>'Groups-From-Konosys-export'!A900</f>
        <v>2019</v>
      </c>
      <c r="D900" t="str">
        <f>'Groups-From-Konosys-export'!E900</f>
        <v>2</v>
      </c>
      <c r="E900" t="str">
        <f>'Groups-From-Konosys-export'!D900</f>
        <v>INFO202</v>
      </c>
    </row>
    <row r="901" spans="1:5" hidden="1" x14ac:dyDescent="0.25">
      <c r="A901" t="str">
        <f>'Groups-From-Konosys-export'!B901</f>
        <v>AG_INFO_TS</v>
      </c>
      <c r="B901" t="str">
        <f>'Groups-From-Konosys-export'!C901</f>
        <v>INFO201-AG_INFO_TS_2019</v>
      </c>
      <c r="C901" s="7">
        <f>'Groups-From-Konosys-export'!A901</f>
        <v>2019</v>
      </c>
      <c r="D901" t="str">
        <f>'Groups-From-Konosys-export'!E901</f>
        <v>2</v>
      </c>
      <c r="E901" t="str">
        <f>'Groups-From-Konosys-export'!D901</f>
        <v>INFO201</v>
      </c>
    </row>
    <row r="902" spans="1:5" hidden="1" x14ac:dyDescent="0.25">
      <c r="A902" t="str">
        <f>'Groups-From-Konosys-export'!B902</f>
        <v>NTIC_TMSIR_T</v>
      </c>
      <c r="B902" t="str">
        <f>'Groups-From-Konosys-export'!C902</f>
        <v>TMSIR202-NTIC_TMSIR_T_2019</v>
      </c>
      <c r="C902" s="7">
        <f>'Groups-From-Konosys-export'!A902</f>
        <v>2019</v>
      </c>
      <c r="D902" t="str">
        <f>'Groups-From-Konosys-export'!E902</f>
        <v>2</v>
      </c>
      <c r="E902" t="str">
        <f>'Groups-From-Konosys-export'!D902</f>
        <v>TMSIR202</v>
      </c>
    </row>
    <row r="903" spans="1:5" hidden="1" x14ac:dyDescent="0.25">
      <c r="A903" t="str">
        <f>'Groups-From-Konosys-export'!B903</f>
        <v>NTIC_TDM_TS</v>
      </c>
      <c r="B903" t="str">
        <f>'Groups-From-Konosys-export'!C903</f>
        <v>TDM202-NTIC_TDM_TS_2019</v>
      </c>
      <c r="C903" s="7">
        <f>'Groups-From-Konosys-export'!A903</f>
        <v>2019</v>
      </c>
      <c r="D903" t="str">
        <f>'Groups-From-Konosys-export'!E903</f>
        <v>2</v>
      </c>
      <c r="E903" t="str">
        <f>'Groups-From-Konosys-export'!D903</f>
        <v>TDM202</v>
      </c>
    </row>
    <row r="904" spans="1:5" hidden="1" x14ac:dyDescent="0.25">
      <c r="A904" t="str">
        <f>'Groups-From-Konosys-export'!B904</f>
        <v>NTIC_TDI_TS</v>
      </c>
      <c r="B904" t="str">
        <f>'Groups-From-Konosys-export'!C904</f>
        <v>TDI106-NTIC_TDI_TS_2019</v>
      </c>
      <c r="C904" s="7">
        <f>'Groups-From-Konosys-export'!A904</f>
        <v>2019</v>
      </c>
      <c r="D904" t="str">
        <f>'Groups-From-Konosys-export'!E904</f>
        <v>1</v>
      </c>
      <c r="E904" t="str">
        <f>'Groups-From-Konosys-export'!D904</f>
        <v>TDI106</v>
      </c>
    </row>
    <row r="905" spans="1:5" hidden="1" x14ac:dyDescent="0.25">
      <c r="A905" t="str">
        <f>'Groups-From-Konosys-export'!B905</f>
        <v>NTIC_TRI_TS</v>
      </c>
      <c r="B905" t="str">
        <f>'Groups-From-Konosys-export'!C905</f>
        <v>TRI107-NTIC_TRI_TS_2019</v>
      </c>
      <c r="C905" s="7">
        <f>'Groups-From-Konosys-export'!A905</f>
        <v>2019</v>
      </c>
      <c r="D905" t="str">
        <f>'Groups-From-Konosys-export'!E905</f>
        <v>1</v>
      </c>
      <c r="E905" t="str">
        <f>'Groups-From-Konosys-export'!D905</f>
        <v>TRI107</v>
      </c>
    </row>
    <row r="906" spans="1:5" hidden="1" x14ac:dyDescent="0.25">
      <c r="A906" t="str">
        <f>'Groups-From-Konosys-export'!B906</f>
        <v>NTIC_TMSIR_T</v>
      </c>
      <c r="B906" t="str">
        <f>'Groups-From-Konosys-export'!C906</f>
        <v>TMSIR103-NTIC_TMSIR_T_2019</v>
      </c>
      <c r="C906" s="7">
        <f>'Groups-From-Konosys-export'!A906</f>
        <v>2019</v>
      </c>
      <c r="D906" t="str">
        <f>'Groups-From-Konosys-export'!E906</f>
        <v>1</v>
      </c>
      <c r="E906" t="str">
        <f>'Groups-From-Konosys-export'!D906</f>
        <v>TMSIR103</v>
      </c>
    </row>
    <row r="907" spans="1:5" hidden="1" x14ac:dyDescent="0.25">
      <c r="A907" t="str">
        <f>'Groups-From-Konosys-export'!B907</f>
        <v>NTIC_TRI_TS</v>
      </c>
      <c r="B907" t="str">
        <f>'Groups-From-Konosys-export'!C907</f>
        <v>TRI107-NTIC_TRI_TS_2019</v>
      </c>
      <c r="C907" s="7">
        <f>'Groups-From-Konosys-export'!A907</f>
        <v>2019</v>
      </c>
      <c r="D907" t="str">
        <f>'Groups-From-Konosys-export'!E907</f>
        <v>1</v>
      </c>
      <c r="E907" t="str">
        <f>'Groups-From-Konosys-export'!D907</f>
        <v>TRI107</v>
      </c>
    </row>
    <row r="908" spans="1:5" hidden="1" x14ac:dyDescent="0.25">
      <c r="A908" t="str">
        <f>'Groups-From-Konosys-export'!B908</f>
        <v>NTIC_TRI_TS</v>
      </c>
      <c r="B908" t="str">
        <f>'Groups-From-Konosys-export'!C908</f>
        <v>TRI205-NTIC_TRI_TS_2019</v>
      </c>
      <c r="C908" s="7">
        <f>'Groups-From-Konosys-export'!A908</f>
        <v>2019</v>
      </c>
      <c r="D908" t="str">
        <f>'Groups-From-Konosys-export'!E908</f>
        <v>2</v>
      </c>
      <c r="E908" t="str">
        <f>'Groups-From-Konosys-export'!D908</f>
        <v>TRI205</v>
      </c>
    </row>
    <row r="909" spans="1:5" hidden="1" x14ac:dyDescent="0.25">
      <c r="A909" t="str">
        <f>'Groups-From-Konosys-export'!B909</f>
        <v>NTIC_TDI_TS</v>
      </c>
      <c r="B909" t="str">
        <f>'Groups-From-Konosys-export'!C909</f>
        <v>TDI201-NTIC_TDI_TS_2019</v>
      </c>
      <c r="C909" s="7">
        <f>'Groups-From-Konosys-export'!A909</f>
        <v>2019</v>
      </c>
      <c r="D909" t="str">
        <f>'Groups-From-Konosys-export'!E909</f>
        <v>2</v>
      </c>
      <c r="E909" t="str">
        <f>'Groups-From-Konosys-export'!D909</f>
        <v>TDI201</v>
      </c>
    </row>
    <row r="910" spans="1:5" hidden="1" x14ac:dyDescent="0.25">
      <c r="A910" t="str">
        <f>'Groups-From-Konosys-export'!B910</f>
        <v>NTIC_TRI_TS</v>
      </c>
      <c r="B910" t="str">
        <f>'Groups-From-Konosys-export'!C910</f>
        <v>TRI105-NTIC_TRI_TS_2019</v>
      </c>
      <c r="C910" s="7">
        <f>'Groups-From-Konosys-export'!A910</f>
        <v>2019</v>
      </c>
      <c r="D910" t="str">
        <f>'Groups-From-Konosys-export'!E910</f>
        <v>1</v>
      </c>
      <c r="E910" t="str">
        <f>'Groups-From-Konosys-export'!D910</f>
        <v>TRI105</v>
      </c>
    </row>
    <row r="911" spans="1:5" hidden="1" x14ac:dyDescent="0.25">
      <c r="A911" t="str">
        <f>'Groups-From-Konosys-export'!B911</f>
        <v>AG_INFO_TS</v>
      </c>
      <c r="B911" t="str">
        <f>'Groups-From-Konosys-export'!C911</f>
        <v>INFO201-AG_INFO_TS_2019</v>
      </c>
      <c r="C911" s="7">
        <f>'Groups-From-Konosys-export'!A911</f>
        <v>2019</v>
      </c>
      <c r="D911" t="str">
        <f>'Groups-From-Konosys-export'!E911</f>
        <v>2</v>
      </c>
      <c r="E911" t="str">
        <f>'Groups-From-Konosys-export'!D911</f>
        <v>INFO201</v>
      </c>
    </row>
    <row r="912" spans="1:5" hidden="1" x14ac:dyDescent="0.25">
      <c r="A912" t="str">
        <f>'Groups-From-Konosys-export'!B912</f>
        <v>NTIC_TRI_TS</v>
      </c>
      <c r="B912" t="str">
        <f>'Groups-From-Konosys-export'!C912</f>
        <v>TRI205-NTIC_TRI_TS_2019</v>
      </c>
      <c r="C912" s="7">
        <f>'Groups-From-Konosys-export'!A912</f>
        <v>2019</v>
      </c>
      <c r="D912" t="str">
        <f>'Groups-From-Konosys-export'!E912</f>
        <v>2</v>
      </c>
      <c r="E912" t="str">
        <f>'Groups-From-Konosys-export'!D912</f>
        <v>TRI205</v>
      </c>
    </row>
    <row r="913" spans="1:5" hidden="1" x14ac:dyDescent="0.25">
      <c r="A913" t="str">
        <f>'Groups-From-Konosys-export'!B913</f>
        <v>NTIC_TMSIR_T</v>
      </c>
      <c r="B913" t="str">
        <f>'Groups-From-Konosys-export'!C913</f>
        <v>TMSIR103-NTIC_TMSIR_T_2019</v>
      </c>
      <c r="C913" s="7">
        <f>'Groups-From-Konosys-export'!A913</f>
        <v>2019</v>
      </c>
      <c r="D913" t="str">
        <f>'Groups-From-Konosys-export'!E913</f>
        <v>1</v>
      </c>
      <c r="E913" t="str">
        <f>'Groups-From-Konosys-export'!D913</f>
        <v>TMSIR103</v>
      </c>
    </row>
    <row r="914" spans="1:5" hidden="1" x14ac:dyDescent="0.25">
      <c r="A914" t="str">
        <f>'Groups-From-Konosys-export'!B914</f>
        <v>NTIC_TRI_TS</v>
      </c>
      <c r="B914" t="str">
        <f>'Groups-From-Konosys-export'!C914</f>
        <v>TRI202-NTIC_TRI_TS_2019</v>
      </c>
      <c r="C914" s="7">
        <f>'Groups-From-Konosys-export'!A914</f>
        <v>2019</v>
      </c>
      <c r="D914" t="str">
        <f>'Groups-From-Konosys-export'!E914</f>
        <v>2</v>
      </c>
      <c r="E914" t="str">
        <f>'Groups-From-Konosys-export'!D914</f>
        <v>TRI202</v>
      </c>
    </row>
    <row r="915" spans="1:5" hidden="1" x14ac:dyDescent="0.25">
      <c r="A915" t="str">
        <f>'Groups-From-Konosys-export'!B915</f>
        <v>NTIC_TDM_TS</v>
      </c>
      <c r="B915" t="str">
        <f>'Groups-From-Konosys-export'!C915</f>
        <v>TDM102-NTIC_TDM_TS_2019</v>
      </c>
      <c r="C915" s="7">
        <f>'Groups-From-Konosys-export'!A915</f>
        <v>2019</v>
      </c>
      <c r="D915" t="str">
        <f>'Groups-From-Konosys-export'!E915</f>
        <v>1</v>
      </c>
      <c r="E915" t="str">
        <f>'Groups-From-Konosys-export'!D915</f>
        <v>TDM102</v>
      </c>
    </row>
    <row r="916" spans="1:5" hidden="1" x14ac:dyDescent="0.25">
      <c r="A916" t="str">
        <f>'Groups-From-Konosys-export'!B916</f>
        <v>NTIC_TDM_TS</v>
      </c>
      <c r="B916" t="str">
        <f>'Groups-From-Konosys-export'!C916</f>
        <v>TDM103-NTIC_TDM_TS_2019</v>
      </c>
      <c r="C916" s="7">
        <f>'Groups-From-Konosys-export'!A916</f>
        <v>2019</v>
      </c>
      <c r="D916" t="str">
        <f>'Groups-From-Konosys-export'!E916</f>
        <v>1</v>
      </c>
      <c r="E916" t="str">
        <f>'Groups-From-Konosys-export'!D916</f>
        <v>TDM103</v>
      </c>
    </row>
    <row r="917" spans="1:5" hidden="1" x14ac:dyDescent="0.25">
      <c r="A917" t="str">
        <f>'Groups-From-Konosys-export'!B917</f>
        <v>NTIC_TMSIR_T</v>
      </c>
      <c r="B917" t="str">
        <f>'Groups-From-Konosys-export'!C917</f>
        <v>TMSIR101-NTIC_TMSIR_T_2019</v>
      </c>
      <c r="C917" s="7">
        <f>'Groups-From-Konosys-export'!A917</f>
        <v>2019</v>
      </c>
      <c r="D917" t="str">
        <f>'Groups-From-Konosys-export'!E917</f>
        <v>1</v>
      </c>
      <c r="E917" t="str">
        <f>'Groups-From-Konosys-export'!D917</f>
        <v>TMSIR101</v>
      </c>
    </row>
    <row r="918" spans="1:5" hidden="1" x14ac:dyDescent="0.25">
      <c r="A918" t="str">
        <f>'Groups-From-Konosys-export'!B918</f>
        <v>NTIC_TRI_TS</v>
      </c>
      <c r="B918" t="str">
        <f>'Groups-From-Konosys-export'!C918</f>
        <v>TRI103-NTIC_TRI_TS_2019</v>
      </c>
      <c r="C918" s="7">
        <f>'Groups-From-Konosys-export'!A918</f>
        <v>2019</v>
      </c>
      <c r="D918" t="str">
        <f>'Groups-From-Konosys-export'!E918</f>
        <v>1</v>
      </c>
      <c r="E918" t="str">
        <f>'Groups-From-Konosys-export'!D918</f>
        <v>TRI103</v>
      </c>
    </row>
    <row r="919" spans="1:5" hidden="1" x14ac:dyDescent="0.25">
      <c r="A919" t="str">
        <f>'Groups-From-Konosys-export'!B919</f>
        <v>AG_INFO_TS</v>
      </c>
      <c r="B919" t="str">
        <f>'Groups-From-Konosys-export'!C919</f>
        <v>INFO102-AG_INFO_TS_2019</v>
      </c>
      <c r="C919" s="7">
        <f>'Groups-From-Konosys-export'!A919</f>
        <v>2019</v>
      </c>
      <c r="D919" t="str">
        <f>'Groups-From-Konosys-export'!E919</f>
        <v>1</v>
      </c>
      <c r="E919" t="str">
        <f>'Groups-From-Konosys-export'!D919</f>
        <v>INFO102</v>
      </c>
    </row>
    <row r="920" spans="1:5" hidden="1" x14ac:dyDescent="0.25">
      <c r="A920" t="str">
        <f>'Groups-From-Konosys-export'!B920</f>
        <v>NTIC_TRI_TS</v>
      </c>
      <c r="B920" t="str">
        <f>'Groups-From-Konosys-export'!C920</f>
        <v>TRI105-NTIC_TRI_TS_2019</v>
      </c>
      <c r="C920" s="7">
        <f>'Groups-From-Konosys-export'!A920</f>
        <v>2019</v>
      </c>
      <c r="D920" t="str">
        <f>'Groups-From-Konosys-export'!E920</f>
        <v>1</v>
      </c>
      <c r="E920" t="str">
        <f>'Groups-From-Konosys-export'!D920</f>
        <v>TRI105</v>
      </c>
    </row>
    <row r="921" spans="1:5" hidden="1" x14ac:dyDescent="0.25">
      <c r="A921" t="str">
        <f>'Groups-From-Konosys-export'!B921</f>
        <v>NTIC_TMSIR_T</v>
      </c>
      <c r="B921" t="str">
        <f>'Groups-From-Konosys-export'!C921</f>
        <v>TMSIR201-NTIC_TMSIR_T_2019</v>
      </c>
      <c r="C921" s="7">
        <f>'Groups-From-Konosys-export'!A921</f>
        <v>2019</v>
      </c>
      <c r="D921" t="str">
        <f>'Groups-From-Konosys-export'!E921</f>
        <v>2</v>
      </c>
      <c r="E921" t="str">
        <f>'Groups-From-Konosys-export'!D921</f>
        <v>TMSIR201</v>
      </c>
    </row>
    <row r="922" spans="1:5" hidden="1" x14ac:dyDescent="0.25">
      <c r="A922" t="str">
        <f>'Groups-From-Konosys-export'!B922</f>
        <v>AG_INFO_TS</v>
      </c>
      <c r="B922" t="str">
        <f>'Groups-From-Konosys-export'!C922</f>
        <v>INFO202-AG_INFO_TS_2019</v>
      </c>
      <c r="C922" s="7">
        <f>'Groups-From-Konosys-export'!A922</f>
        <v>2019</v>
      </c>
      <c r="D922" t="str">
        <f>'Groups-From-Konosys-export'!E922</f>
        <v>2</v>
      </c>
      <c r="E922" t="str">
        <f>'Groups-From-Konosys-export'!D922</f>
        <v>INFO202</v>
      </c>
    </row>
    <row r="923" spans="1:5" hidden="1" x14ac:dyDescent="0.25">
      <c r="A923" t="str">
        <f>'Groups-From-Konosys-export'!B923</f>
        <v>NTIC_TDI_TS</v>
      </c>
      <c r="B923" t="str">
        <f>'Groups-From-Konosys-export'!C923</f>
        <v>TDI107-NTIC_TDI_TS_2019</v>
      </c>
      <c r="C923" s="7">
        <f>'Groups-From-Konosys-export'!A923</f>
        <v>2019</v>
      </c>
      <c r="D923" t="str">
        <f>'Groups-From-Konosys-export'!E923</f>
        <v>1</v>
      </c>
      <c r="E923" t="str">
        <f>'Groups-From-Konosys-export'!D923</f>
        <v>TDI107</v>
      </c>
    </row>
    <row r="924" spans="1:5" hidden="1" x14ac:dyDescent="0.25">
      <c r="A924" t="str">
        <f>'Groups-From-Konosys-export'!B924</f>
        <v>NTIC_TRI_TS</v>
      </c>
      <c r="B924" t="str">
        <f>'Groups-From-Konosys-export'!C924</f>
        <v>TRI202-NTIC_TRI_TS_2019</v>
      </c>
      <c r="C924" s="7">
        <f>'Groups-From-Konosys-export'!A924</f>
        <v>2019</v>
      </c>
      <c r="D924" t="str">
        <f>'Groups-From-Konosys-export'!E924</f>
        <v>2</v>
      </c>
      <c r="E924" t="str">
        <f>'Groups-From-Konosys-export'!D924</f>
        <v>TRI202</v>
      </c>
    </row>
    <row r="925" spans="1:5" hidden="1" x14ac:dyDescent="0.25">
      <c r="A925" t="str">
        <f>'Groups-From-Konosys-export'!B925</f>
        <v>NTIC_TMSIR_T</v>
      </c>
      <c r="B925" t="str">
        <f>'Groups-From-Konosys-export'!C925</f>
        <v>TMSIR101-NTIC_TMSIR_T_2019</v>
      </c>
      <c r="C925" s="7">
        <f>'Groups-From-Konosys-export'!A925</f>
        <v>2019</v>
      </c>
      <c r="D925" t="str">
        <f>'Groups-From-Konosys-export'!E925</f>
        <v>1</v>
      </c>
      <c r="E925" t="str">
        <f>'Groups-From-Konosys-export'!D925</f>
        <v>TMSIR101</v>
      </c>
    </row>
    <row r="926" spans="1:5" hidden="1" x14ac:dyDescent="0.25">
      <c r="A926" t="str">
        <f>'Groups-From-Konosys-export'!B926</f>
        <v>NTIC_TDI_TS</v>
      </c>
      <c r="B926" t="str">
        <f>'Groups-From-Konosys-export'!C926</f>
        <v>TDI107-NTIC_TDI_TS_2019</v>
      </c>
      <c r="C926" s="7">
        <f>'Groups-From-Konosys-export'!A926</f>
        <v>2019</v>
      </c>
      <c r="D926" t="str">
        <f>'Groups-From-Konosys-export'!E926</f>
        <v>1</v>
      </c>
      <c r="E926" t="str">
        <f>'Groups-From-Konosys-export'!D926</f>
        <v>TDI107</v>
      </c>
    </row>
    <row r="927" spans="1:5" hidden="1" x14ac:dyDescent="0.25">
      <c r="A927" t="str">
        <f>'Groups-From-Konosys-export'!B927</f>
        <v>NTIC_TRI_TS</v>
      </c>
      <c r="B927" t="str">
        <f>'Groups-From-Konosys-export'!C927</f>
        <v>TRI102-NTIC_TRI_TS_2019</v>
      </c>
      <c r="C927" s="7">
        <f>'Groups-From-Konosys-export'!A927</f>
        <v>2019</v>
      </c>
      <c r="D927" t="str">
        <f>'Groups-From-Konosys-export'!E927</f>
        <v>1</v>
      </c>
      <c r="E927" t="str">
        <f>'Groups-From-Konosys-export'!D927</f>
        <v>TRI102</v>
      </c>
    </row>
    <row r="928" spans="1:5" hidden="1" x14ac:dyDescent="0.25">
      <c r="A928" t="str">
        <f>'Groups-From-Konosys-export'!B928</f>
        <v>NTIC_TMSIR_T</v>
      </c>
      <c r="B928" t="str">
        <f>'Groups-From-Konosys-export'!C928</f>
        <v>TMSIR201-NTIC_TMSIR_T_2019</v>
      </c>
      <c r="C928" s="7">
        <f>'Groups-From-Konosys-export'!A928</f>
        <v>2019</v>
      </c>
      <c r="D928" t="str">
        <f>'Groups-From-Konosys-export'!E928</f>
        <v>2</v>
      </c>
      <c r="E928" t="str">
        <f>'Groups-From-Konosys-export'!D928</f>
        <v>TMSIR201</v>
      </c>
    </row>
    <row r="929" spans="1:5" hidden="1" x14ac:dyDescent="0.25">
      <c r="A929" t="str">
        <f>'Groups-From-Konosys-export'!B929</f>
        <v>NTIC_TMSIR_T</v>
      </c>
      <c r="B929" t="str">
        <f>'Groups-From-Konosys-export'!C929</f>
        <v>TMSIR102-NTIC_TMSIR_T_2019</v>
      </c>
      <c r="C929" s="7">
        <f>'Groups-From-Konosys-export'!A929</f>
        <v>2019</v>
      </c>
      <c r="D929" t="str">
        <f>'Groups-From-Konosys-export'!E929</f>
        <v>1</v>
      </c>
      <c r="E929" t="str">
        <f>'Groups-From-Konosys-export'!D929</f>
        <v>TMSIR102</v>
      </c>
    </row>
    <row r="930" spans="1:5" hidden="1" x14ac:dyDescent="0.25">
      <c r="A930" t="str">
        <f>'Groups-From-Konosys-export'!B930</f>
        <v>NTIC_TRI_TS</v>
      </c>
      <c r="B930" t="str">
        <f>'Groups-From-Konosys-export'!C930</f>
        <v>TRI202-NTIC_TRI_TS_2019</v>
      </c>
      <c r="C930" s="7">
        <f>'Groups-From-Konosys-export'!A930</f>
        <v>2019</v>
      </c>
      <c r="D930" t="str">
        <f>'Groups-From-Konosys-export'!E930</f>
        <v>2</v>
      </c>
      <c r="E930" t="str">
        <f>'Groups-From-Konosys-export'!D930</f>
        <v>TRI202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</cols>
  <sheetData>
    <row r="1" spans="1:1" x14ac:dyDescent="0.25">
      <c r="A1" s="2" t="s">
        <v>4</v>
      </c>
    </row>
    <row r="2" spans="1:1" x14ac:dyDescent="0.25">
      <c r="A2" s="1" t="e">
        <f>[1]!Table1[[#This Row],[Code]]</f>
        <v>#REF!</v>
      </c>
    </row>
    <row r="3" spans="1:1" x14ac:dyDescent="0.25">
      <c r="A3" s="3" t="e">
        <f>[1]!Table1[[#This Row],[Code]]</f>
        <v>#REF!</v>
      </c>
    </row>
    <row r="4" spans="1:1" x14ac:dyDescent="0.25">
      <c r="A4" s="1" t="e">
        <f>[1]!Table1[[#This Row],[Code]]</f>
        <v>#REF!</v>
      </c>
    </row>
    <row r="5" spans="1:1" x14ac:dyDescent="0.25">
      <c r="A5" s="3" t="e">
        <f>[1]!Table1[[#This Row],[Code]]</f>
        <v>#REF!</v>
      </c>
    </row>
    <row r="6" spans="1:1" x14ac:dyDescent="0.25">
      <c r="A6" s="1" t="e">
        <f>[1]!Table1[[#This Row],[Code]]</f>
        <v>#REF!</v>
      </c>
    </row>
    <row r="7" spans="1:1" x14ac:dyDescent="0.25">
      <c r="A7" s="3" t="e">
        <f>[1]!Table1[[#This Row],[Code]]</f>
        <v>#REF!</v>
      </c>
    </row>
    <row r="8" spans="1:1" x14ac:dyDescent="0.25">
      <c r="A8" s="1" t="e">
        <f>[1]!Table1[[#This Row],[Code]]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0"/>
  <sheetViews>
    <sheetView zoomScale="85" zoomScaleNormal="85" workbookViewId="0">
      <selection activeCell="A2" sqref="A2:A930"/>
    </sheetView>
  </sheetViews>
  <sheetFormatPr baseColWidth="10" defaultRowHeight="15" x14ac:dyDescent="0.25"/>
  <cols>
    <col min="1" max="1" width="13.42578125" customWidth="1"/>
    <col min="2" max="2" width="22.42578125" customWidth="1"/>
    <col min="3" max="3" width="35.28515625" customWidth="1"/>
    <col min="4" max="4" width="18.7109375" customWidth="1"/>
    <col min="5" max="5" width="22.140625" style="7" customWidth="1"/>
    <col min="6" max="6" width="12.85546875" style="10" customWidth="1"/>
    <col min="7" max="7" width="15.42578125" style="7" customWidth="1"/>
    <col min="8" max="8" width="15.140625" style="7" customWidth="1"/>
    <col min="9" max="9" width="68" style="9" customWidth="1"/>
    <col min="10" max="10" width="58.5703125" customWidth="1"/>
  </cols>
  <sheetData>
    <row r="1" spans="1:10" ht="18.75" x14ac:dyDescent="0.3">
      <c r="A1" s="5" t="s">
        <v>0</v>
      </c>
      <c r="B1" s="5" t="s">
        <v>3880</v>
      </c>
      <c r="C1" s="6" t="s">
        <v>3881</v>
      </c>
      <c r="D1" s="6" t="s">
        <v>3883</v>
      </c>
      <c r="E1" s="11" t="s">
        <v>2</v>
      </c>
      <c r="F1" s="6" t="s">
        <v>3878</v>
      </c>
      <c r="G1" s="8" t="s">
        <v>3879</v>
      </c>
      <c r="H1" s="6" t="s">
        <v>3882</v>
      </c>
    </row>
    <row r="2" spans="1:10" x14ac:dyDescent="0.25">
      <c r="A2">
        <v>2019</v>
      </c>
      <c r="B2" t="str">
        <f>CONCATENATE(F2,"_",G2,"_",H2)</f>
        <v>AG_INFO_TS</v>
      </c>
      <c r="C2" t="str">
        <f>CONCATENATE(D2,"-",B2,"_",A2)</f>
        <v>INFO101-AG_INFO_TS_2019</v>
      </c>
      <c r="D2" t="str">
        <f>'Konosys-export'!J2</f>
        <v>INFO101</v>
      </c>
      <c r="E2" s="7" t="str">
        <f>LEFT('Konosys-export'!AA2,1)</f>
        <v>1</v>
      </c>
      <c r="F2" s="10" t="str">
        <f>LEFT('Konosys-export'!I2,FIND("_",'Konosys-export'!I2)-1)</f>
        <v>AG</v>
      </c>
      <c r="G2" s="7" t="str">
        <f>LEFT(I2,FIND("_",I2) -1)</f>
        <v>INFO</v>
      </c>
      <c r="H2" s="7" t="str">
        <f>LEFT(J2,FIND("_",J2)-1)</f>
        <v>TS</v>
      </c>
      <c r="I2" s="9" t="str">
        <f>RIGHT('Konosys-export'!I2, LEN('Konosys-export'!I2) - FIND("_",'Konosys-export'!I2))</f>
        <v>INFO_TS_1A-Infographie (1A)-2018</v>
      </c>
      <c r="J2" t="str">
        <f>RIGHT(I2,LEN(I2)-FIND("_",I2))</f>
        <v>TS_1A-Infographie (1A)-2018</v>
      </c>
    </row>
    <row r="3" spans="1:10" x14ac:dyDescent="0.25">
      <c r="A3">
        <v>2019</v>
      </c>
      <c r="B3" t="str">
        <f t="shared" ref="B3:B66" si="0">CONCATENATE(F3,"_",G3,"_",H3)</f>
        <v>NTIC_TDI_TS</v>
      </c>
      <c r="C3" t="str">
        <f t="shared" ref="C3:C66" si="1">CONCATENATE(D3,"-",B3,"_",A3)</f>
        <v>TDI101-NTIC_TDI_TS_2019</v>
      </c>
      <c r="D3" t="str">
        <f>'Konosys-export'!J3</f>
        <v>TDI101</v>
      </c>
      <c r="E3" s="7" t="str">
        <f>LEFT('Konosys-export'!AA3,1)</f>
        <v>1</v>
      </c>
      <c r="F3" s="10" t="str">
        <f>LEFT('Konosys-export'!I3,FIND("_",'Konosys-export'!I3)-1)</f>
        <v>NTIC</v>
      </c>
      <c r="G3" s="7" t="str">
        <f t="shared" ref="G3:G66" si="2">LEFT(I3,FIND("_",I3) -1)</f>
        <v>TDI</v>
      </c>
      <c r="H3" s="7" t="str">
        <f t="shared" ref="H3:H66" si="3">LEFT(J3,FIND("_",J3)-1)</f>
        <v>TS</v>
      </c>
      <c r="I3" s="9" t="str">
        <f>RIGHT('Konosys-export'!I3, LEN('Konosys-export'!I3) - FIND("_",'Konosys-export'!I3))</f>
        <v>TDI_TS_1A-Techniques de Développement Informatique (1A)-2018</v>
      </c>
      <c r="J3" t="str">
        <f t="shared" ref="J3:J66" si="4">RIGHT(I3,LEN(I3)-FIND("_",I3))</f>
        <v>TS_1A-Techniques de Développement Informatique (1A)-2018</v>
      </c>
    </row>
    <row r="4" spans="1:10" x14ac:dyDescent="0.25">
      <c r="A4">
        <v>2019</v>
      </c>
      <c r="B4" t="str">
        <f t="shared" si="0"/>
        <v>NTIC_TDI_TS</v>
      </c>
      <c r="C4" t="str">
        <f t="shared" si="1"/>
        <v>TDI102-NTIC_TDI_TS_2019</v>
      </c>
      <c r="D4" t="str">
        <f>'Konosys-export'!J4</f>
        <v>TDI102</v>
      </c>
      <c r="E4" s="7" t="str">
        <f>LEFT('Konosys-export'!AA4,1)</f>
        <v>1</v>
      </c>
      <c r="F4" s="10" t="str">
        <f>LEFT('Konosys-export'!I4,FIND("_",'Konosys-export'!I4)-1)</f>
        <v>NTIC</v>
      </c>
      <c r="G4" s="7" t="str">
        <f t="shared" si="2"/>
        <v>TDI</v>
      </c>
      <c r="H4" s="7" t="str">
        <f t="shared" si="3"/>
        <v>TS</v>
      </c>
      <c r="I4" s="9" t="str">
        <f>RIGHT('Konosys-export'!I4, LEN('Konosys-export'!I4) - FIND("_",'Konosys-export'!I4))</f>
        <v>TDI_TS_1A-Techniques de Développement Informatique (1A)-2018</v>
      </c>
      <c r="J4" t="str">
        <f t="shared" si="4"/>
        <v>TS_1A-Techniques de Développement Informatique (1A)-2018</v>
      </c>
    </row>
    <row r="5" spans="1:10" x14ac:dyDescent="0.25">
      <c r="A5">
        <v>2019</v>
      </c>
      <c r="B5" t="str">
        <f t="shared" si="0"/>
        <v>AG_INFO_TS</v>
      </c>
      <c r="C5" t="str">
        <f t="shared" si="1"/>
        <v>INFO102-AG_INFO_TS_2019</v>
      </c>
      <c r="D5" t="str">
        <f>'Konosys-export'!J5</f>
        <v>INFO102</v>
      </c>
      <c r="E5" s="7" t="str">
        <f>LEFT('Konosys-export'!AA5,1)</f>
        <v>1</v>
      </c>
      <c r="F5" s="10" t="str">
        <f>LEFT('Konosys-export'!I5,FIND("_",'Konosys-export'!I5)-1)</f>
        <v>AG</v>
      </c>
      <c r="G5" s="7" t="str">
        <f t="shared" si="2"/>
        <v>INFO</v>
      </c>
      <c r="H5" s="7" t="str">
        <f t="shared" si="3"/>
        <v>TS</v>
      </c>
      <c r="I5" s="9" t="str">
        <f>RIGHT('Konosys-export'!I5, LEN('Konosys-export'!I5) - FIND("_",'Konosys-export'!I5))</f>
        <v>INFO_TS_1A-Infographie (1A)-2018</v>
      </c>
      <c r="J5" t="str">
        <f t="shared" si="4"/>
        <v>TS_1A-Infographie (1A)-2018</v>
      </c>
    </row>
    <row r="6" spans="1:10" x14ac:dyDescent="0.25">
      <c r="A6">
        <v>2019</v>
      </c>
      <c r="B6" t="str">
        <f t="shared" si="0"/>
        <v>NTIC_TDI_TS</v>
      </c>
      <c r="C6" t="str">
        <f t="shared" si="1"/>
        <v>TDI103-NTIC_TDI_TS_2019</v>
      </c>
      <c r="D6" t="str">
        <f>'Konosys-export'!J6</f>
        <v>TDI103</v>
      </c>
      <c r="E6" s="7" t="str">
        <f>LEFT('Konosys-export'!AA6,1)</f>
        <v>1</v>
      </c>
      <c r="F6" s="10" t="str">
        <f>LEFT('Konosys-export'!I6,FIND("_",'Konosys-export'!I6)-1)</f>
        <v>NTIC</v>
      </c>
      <c r="G6" s="7" t="str">
        <f t="shared" si="2"/>
        <v>TDI</v>
      </c>
      <c r="H6" s="7" t="str">
        <f t="shared" si="3"/>
        <v>TS</v>
      </c>
      <c r="I6" s="9" t="str">
        <f>RIGHT('Konosys-export'!I6, LEN('Konosys-export'!I6) - FIND("_",'Konosys-export'!I6))</f>
        <v>TDI_TS_1A-Techniques de Développement Informatique (1A)-2018</v>
      </c>
      <c r="J6" t="str">
        <f t="shared" si="4"/>
        <v>TS_1A-Techniques de Développement Informatique (1A)-2018</v>
      </c>
    </row>
    <row r="7" spans="1:10" x14ac:dyDescent="0.25">
      <c r="A7">
        <v>2019</v>
      </c>
      <c r="B7" t="str">
        <f t="shared" si="0"/>
        <v>NTIC_TRI_TS</v>
      </c>
      <c r="C7" t="str">
        <f t="shared" si="1"/>
        <v>TRI101-NTIC_TRI_TS_2019</v>
      </c>
      <c r="D7" t="str">
        <f>'Konosys-export'!J7</f>
        <v>TRI101</v>
      </c>
      <c r="E7" s="7" t="str">
        <f>LEFT('Konosys-export'!AA7,1)</f>
        <v>1</v>
      </c>
      <c r="F7" s="10" t="str">
        <f>LEFT('Konosys-export'!I7,FIND("_",'Konosys-export'!I7)-1)</f>
        <v>NTIC</v>
      </c>
      <c r="G7" s="7" t="str">
        <f t="shared" si="2"/>
        <v>TRI</v>
      </c>
      <c r="H7" s="7" t="str">
        <f t="shared" si="3"/>
        <v>TS</v>
      </c>
      <c r="I7" s="9" t="str">
        <f>RIGHT('Konosys-export'!I7, LEN('Konosys-export'!I7) - FIND("_",'Konosys-export'!I7))</f>
        <v>TRI_TS_1A-Techniques des Réseaux Informatiques (1A)-2018</v>
      </c>
      <c r="J7" t="str">
        <f t="shared" si="4"/>
        <v>TS_1A-Techniques des Réseaux Informatiques (1A)-2018</v>
      </c>
    </row>
    <row r="8" spans="1:10" x14ac:dyDescent="0.25">
      <c r="A8">
        <v>2019</v>
      </c>
      <c r="B8" t="str">
        <f t="shared" si="0"/>
        <v>NTIC_TDI_TS</v>
      </c>
      <c r="C8" t="str">
        <f t="shared" si="1"/>
        <v>TDI104-NTIC_TDI_TS_2019</v>
      </c>
      <c r="D8" t="str">
        <f>'Konosys-export'!J8</f>
        <v>TDI104</v>
      </c>
      <c r="E8" s="7" t="str">
        <f>LEFT('Konosys-export'!AA8,1)</f>
        <v>1</v>
      </c>
      <c r="F8" s="10" t="str">
        <f>LEFT('Konosys-export'!I8,FIND("_",'Konosys-export'!I8)-1)</f>
        <v>NTIC</v>
      </c>
      <c r="G8" s="7" t="str">
        <f t="shared" si="2"/>
        <v>TDI</v>
      </c>
      <c r="H8" s="7" t="str">
        <f t="shared" si="3"/>
        <v>TS</v>
      </c>
      <c r="I8" s="9" t="str">
        <f>RIGHT('Konosys-export'!I8, LEN('Konosys-export'!I8) - FIND("_",'Konosys-export'!I8))</f>
        <v>TDI_TS_1A-Techniques de Développement Informatique (1A)-2018</v>
      </c>
      <c r="J8" t="str">
        <f t="shared" si="4"/>
        <v>TS_1A-Techniques de Développement Informatique (1A)-2018</v>
      </c>
    </row>
    <row r="9" spans="1:10" x14ac:dyDescent="0.25">
      <c r="A9">
        <v>2019</v>
      </c>
      <c r="B9" t="str">
        <f t="shared" si="0"/>
        <v>NTIC_TDI_TS</v>
      </c>
      <c r="C9" t="str">
        <f t="shared" si="1"/>
        <v>TDI105-NTIC_TDI_TS_2019</v>
      </c>
      <c r="D9" t="str">
        <f>'Konosys-export'!J9</f>
        <v>TDI105</v>
      </c>
      <c r="E9" s="7" t="str">
        <f>LEFT('Konosys-export'!AA9,1)</f>
        <v>1</v>
      </c>
      <c r="F9" s="10" t="str">
        <f>LEFT('Konosys-export'!I9,FIND("_",'Konosys-export'!I9)-1)</f>
        <v>NTIC</v>
      </c>
      <c r="G9" s="7" t="str">
        <f t="shared" si="2"/>
        <v>TDI</v>
      </c>
      <c r="H9" s="7" t="str">
        <f t="shared" si="3"/>
        <v>TS</v>
      </c>
      <c r="I9" s="9" t="str">
        <f>RIGHT('Konosys-export'!I9, LEN('Konosys-export'!I9) - FIND("_",'Konosys-export'!I9))</f>
        <v>TDI_TS_1A-Techniques de Développement Informatique (1A)-2018</v>
      </c>
      <c r="J9" t="str">
        <f t="shared" si="4"/>
        <v>TS_1A-Techniques de Développement Informatique (1A)-2018</v>
      </c>
    </row>
    <row r="10" spans="1:10" x14ac:dyDescent="0.25">
      <c r="A10">
        <v>2019</v>
      </c>
      <c r="B10" t="str">
        <f t="shared" si="0"/>
        <v>NTIC_TDI_TS</v>
      </c>
      <c r="C10" t="str">
        <f t="shared" si="1"/>
        <v>TDI106-NTIC_TDI_TS_2019</v>
      </c>
      <c r="D10" t="str">
        <f>'Konosys-export'!J10</f>
        <v>TDI106</v>
      </c>
      <c r="E10" s="7" t="str">
        <f>LEFT('Konosys-export'!AA10,1)</f>
        <v>1</v>
      </c>
      <c r="F10" s="10" t="str">
        <f>LEFT('Konosys-export'!I10,FIND("_",'Konosys-export'!I10)-1)</f>
        <v>NTIC</v>
      </c>
      <c r="G10" s="7" t="str">
        <f t="shared" si="2"/>
        <v>TDI</v>
      </c>
      <c r="H10" s="7" t="str">
        <f t="shared" si="3"/>
        <v>TS</v>
      </c>
      <c r="I10" s="9" t="str">
        <f>RIGHT('Konosys-export'!I10, LEN('Konosys-export'!I10) - FIND("_",'Konosys-export'!I10))</f>
        <v>TDI_TS_1A-Techniques de Développement Informatique (1A)-2018</v>
      </c>
      <c r="J10" t="str">
        <f t="shared" si="4"/>
        <v>TS_1A-Techniques de Développement Informatique (1A)-2018</v>
      </c>
    </row>
    <row r="11" spans="1:10" x14ac:dyDescent="0.25">
      <c r="A11">
        <v>2019</v>
      </c>
      <c r="B11" t="str">
        <f t="shared" si="0"/>
        <v>NTIC_TDI_TS</v>
      </c>
      <c r="C11" t="str">
        <f t="shared" si="1"/>
        <v>TDI101-NTIC_TDI_TS_2019</v>
      </c>
      <c r="D11" t="str">
        <f>'Konosys-export'!J11</f>
        <v>TDI101</v>
      </c>
      <c r="E11" s="7" t="str">
        <f>LEFT('Konosys-export'!AA11,1)</f>
        <v>1</v>
      </c>
      <c r="F11" s="10" t="str">
        <f>LEFT('Konosys-export'!I11,FIND("_",'Konosys-export'!I11)-1)</f>
        <v>NTIC</v>
      </c>
      <c r="G11" s="7" t="str">
        <f t="shared" si="2"/>
        <v>TDI</v>
      </c>
      <c r="H11" s="7" t="str">
        <f t="shared" si="3"/>
        <v>TS</v>
      </c>
      <c r="I11" s="9" t="str">
        <f>RIGHT('Konosys-export'!I11, LEN('Konosys-export'!I11) - FIND("_",'Konosys-export'!I11))</f>
        <v>TDI_TS_1A-Techniques de Développement Informatique (1A)-2018</v>
      </c>
      <c r="J11" t="str">
        <f t="shared" si="4"/>
        <v>TS_1A-Techniques de Développement Informatique (1A)-2018</v>
      </c>
    </row>
    <row r="12" spans="1:10" x14ac:dyDescent="0.25">
      <c r="A12">
        <v>2019</v>
      </c>
      <c r="B12" t="str">
        <f t="shared" si="0"/>
        <v>NTIC_TDM_TS</v>
      </c>
      <c r="C12" t="str">
        <f t="shared" si="1"/>
        <v>TDM101-NTIC_TDM_TS_2019</v>
      </c>
      <c r="D12" t="str">
        <f>'Konosys-export'!J12</f>
        <v>TDM101</v>
      </c>
      <c r="E12" s="7" t="str">
        <f>LEFT('Konosys-export'!AA12,1)</f>
        <v>1</v>
      </c>
      <c r="F12" s="10" t="str">
        <f>LEFT('Konosys-export'!I12,FIND("_",'Konosys-export'!I12)-1)</f>
        <v>NTIC</v>
      </c>
      <c r="G12" s="7" t="str">
        <f t="shared" si="2"/>
        <v>TDM</v>
      </c>
      <c r="H12" s="7" t="str">
        <f t="shared" si="3"/>
        <v>TS</v>
      </c>
      <c r="I12" s="9" t="str">
        <f>RIGHT('Konosys-export'!I12, LEN('Konosys-export'!I12) - FIND("_",'Konosys-export'!I12))</f>
        <v>TDM_TS_1A-Techniques de Développement Multimédia (1A)-2018</v>
      </c>
      <c r="J12" t="str">
        <f t="shared" si="4"/>
        <v>TS_1A-Techniques de Développement Multimédia (1A)-2018</v>
      </c>
    </row>
    <row r="13" spans="1:10" x14ac:dyDescent="0.25">
      <c r="A13">
        <v>2019</v>
      </c>
      <c r="B13" t="str">
        <f t="shared" si="0"/>
        <v>AG_INFO_TS</v>
      </c>
      <c r="C13" t="str">
        <f t="shared" si="1"/>
        <v>INFO101-AG_INFO_TS_2019</v>
      </c>
      <c r="D13" t="str">
        <f>'Konosys-export'!J13</f>
        <v>INFO101</v>
      </c>
      <c r="E13" s="7" t="str">
        <f>LEFT('Konosys-export'!AA13,1)</f>
        <v>1</v>
      </c>
      <c r="F13" s="10" t="str">
        <f>LEFT('Konosys-export'!I13,FIND("_",'Konosys-export'!I13)-1)</f>
        <v>AG</v>
      </c>
      <c r="G13" s="7" t="str">
        <f t="shared" si="2"/>
        <v>INFO</v>
      </c>
      <c r="H13" s="7" t="str">
        <f t="shared" si="3"/>
        <v>TS</v>
      </c>
      <c r="I13" s="9" t="str">
        <f>RIGHT('Konosys-export'!I13, LEN('Konosys-export'!I13) - FIND("_",'Konosys-export'!I13))</f>
        <v>INFO_TS_1A-Infographie (1A)-2018</v>
      </c>
      <c r="J13" t="str">
        <f t="shared" si="4"/>
        <v>TS_1A-Infographie (1A)-2018</v>
      </c>
    </row>
    <row r="14" spans="1:10" x14ac:dyDescent="0.25">
      <c r="A14">
        <v>2019</v>
      </c>
      <c r="B14" t="str">
        <f t="shared" si="0"/>
        <v>NTIC_TDM_TS</v>
      </c>
      <c r="C14" t="str">
        <f t="shared" si="1"/>
        <v>TDM102-NTIC_TDM_TS_2019</v>
      </c>
      <c r="D14" t="str">
        <f>'Konosys-export'!J14</f>
        <v>TDM102</v>
      </c>
      <c r="E14" s="7" t="str">
        <f>LEFT('Konosys-export'!AA14,1)</f>
        <v>1</v>
      </c>
      <c r="F14" s="10" t="str">
        <f>LEFT('Konosys-export'!I14,FIND("_",'Konosys-export'!I14)-1)</f>
        <v>NTIC</v>
      </c>
      <c r="G14" s="7" t="str">
        <f t="shared" si="2"/>
        <v>TDM</v>
      </c>
      <c r="H14" s="7" t="str">
        <f t="shared" si="3"/>
        <v>TS</v>
      </c>
      <c r="I14" s="9" t="str">
        <f>RIGHT('Konosys-export'!I14, LEN('Konosys-export'!I14) - FIND("_",'Konosys-export'!I14))</f>
        <v>TDM_TS_1A-Techniques de Développement Multimédia (1A)-2018</v>
      </c>
      <c r="J14" t="str">
        <f t="shared" si="4"/>
        <v>TS_1A-Techniques de Développement Multimédia (1A)-2018</v>
      </c>
    </row>
    <row r="15" spans="1:10" x14ac:dyDescent="0.25">
      <c r="A15">
        <v>2019</v>
      </c>
      <c r="B15" t="str">
        <f t="shared" si="0"/>
        <v>NTIC_TDI_TS</v>
      </c>
      <c r="C15" t="str">
        <f t="shared" si="1"/>
        <v>TDI102-NTIC_TDI_TS_2019</v>
      </c>
      <c r="D15" t="str">
        <f>'Konosys-export'!J15</f>
        <v>TDI102</v>
      </c>
      <c r="E15" s="7" t="str">
        <f>LEFT('Konosys-export'!AA15,1)</f>
        <v>1</v>
      </c>
      <c r="F15" s="10" t="str">
        <f>LEFT('Konosys-export'!I15,FIND("_",'Konosys-export'!I15)-1)</f>
        <v>NTIC</v>
      </c>
      <c r="G15" s="7" t="str">
        <f t="shared" si="2"/>
        <v>TDI</v>
      </c>
      <c r="H15" s="7" t="str">
        <f t="shared" si="3"/>
        <v>TS</v>
      </c>
      <c r="I15" s="9" t="str">
        <f>RIGHT('Konosys-export'!I15, LEN('Konosys-export'!I15) - FIND("_",'Konosys-export'!I15))</f>
        <v>TDI_TS_1A-Techniques de Développement Informatique (1A)-2018</v>
      </c>
      <c r="J15" t="str">
        <f t="shared" si="4"/>
        <v>TS_1A-Techniques de Développement Informatique (1A)-2018</v>
      </c>
    </row>
    <row r="16" spans="1:10" x14ac:dyDescent="0.25">
      <c r="A16">
        <v>2019</v>
      </c>
      <c r="B16" t="str">
        <f t="shared" si="0"/>
        <v>NTIC_TDM_TS</v>
      </c>
      <c r="C16" t="str">
        <f t="shared" si="1"/>
        <v>TDM102-NTIC_TDM_TS_2019</v>
      </c>
      <c r="D16" t="str">
        <f>'Konosys-export'!J16</f>
        <v>TDM102</v>
      </c>
      <c r="E16" s="7" t="str">
        <f>LEFT('Konosys-export'!AA16,1)</f>
        <v>1</v>
      </c>
      <c r="F16" s="10" t="str">
        <f>LEFT('Konosys-export'!I16,FIND("_",'Konosys-export'!I16)-1)</f>
        <v>NTIC</v>
      </c>
      <c r="G16" s="7" t="str">
        <f t="shared" si="2"/>
        <v>TDM</v>
      </c>
      <c r="H16" s="7" t="str">
        <f t="shared" si="3"/>
        <v>TS</v>
      </c>
      <c r="I16" s="9" t="str">
        <f>RIGHT('Konosys-export'!I16, LEN('Konosys-export'!I16) - FIND("_",'Konosys-export'!I16))</f>
        <v>TDM_TS_1A-Techniques de Développement Multimédia (1A)-2018</v>
      </c>
      <c r="J16" t="str">
        <f t="shared" si="4"/>
        <v>TS_1A-Techniques de Développement Multimédia (1A)-2018</v>
      </c>
    </row>
    <row r="17" spans="1:10" x14ac:dyDescent="0.25">
      <c r="A17">
        <v>2019</v>
      </c>
      <c r="B17" t="str">
        <f t="shared" si="0"/>
        <v>AG_INFO_TS</v>
      </c>
      <c r="C17" t="str">
        <f t="shared" si="1"/>
        <v>INFO102-AG_INFO_TS_2019</v>
      </c>
      <c r="D17" t="str">
        <f>'Konosys-export'!J17</f>
        <v>INFO102</v>
      </c>
      <c r="E17" s="7" t="str">
        <f>LEFT('Konosys-export'!AA17,1)</f>
        <v>1</v>
      </c>
      <c r="F17" s="10" t="str">
        <f>LEFT('Konosys-export'!I17,FIND("_",'Konosys-export'!I17)-1)</f>
        <v>AG</v>
      </c>
      <c r="G17" s="7" t="str">
        <f t="shared" si="2"/>
        <v>INFO</v>
      </c>
      <c r="H17" s="7" t="str">
        <f t="shared" si="3"/>
        <v>TS</v>
      </c>
      <c r="I17" s="9" t="str">
        <f>RIGHT('Konosys-export'!I17, LEN('Konosys-export'!I17) - FIND("_",'Konosys-export'!I17))</f>
        <v>INFO_TS_1A-Infographie (1A)-2018</v>
      </c>
      <c r="J17" t="str">
        <f t="shared" si="4"/>
        <v>TS_1A-Infographie (1A)-2018</v>
      </c>
    </row>
    <row r="18" spans="1:10" x14ac:dyDescent="0.25">
      <c r="A18">
        <v>2019</v>
      </c>
      <c r="B18" t="str">
        <f t="shared" si="0"/>
        <v>NTIC_TDM_TS</v>
      </c>
      <c r="C18" t="str">
        <f t="shared" si="1"/>
        <v>TDM102-NTIC_TDM_TS_2019</v>
      </c>
      <c r="D18" t="str">
        <f>'Konosys-export'!J18</f>
        <v>TDM102</v>
      </c>
      <c r="E18" s="7" t="str">
        <f>LEFT('Konosys-export'!AA18,1)</f>
        <v>1</v>
      </c>
      <c r="F18" s="10" t="str">
        <f>LEFT('Konosys-export'!I18,FIND("_",'Konosys-export'!I18)-1)</f>
        <v>NTIC</v>
      </c>
      <c r="G18" s="7" t="str">
        <f t="shared" si="2"/>
        <v>TDM</v>
      </c>
      <c r="H18" s="7" t="str">
        <f t="shared" si="3"/>
        <v>TS</v>
      </c>
      <c r="I18" s="9" t="str">
        <f>RIGHT('Konosys-export'!I18, LEN('Konosys-export'!I18) - FIND("_",'Konosys-export'!I18))</f>
        <v>TDM_TS_1A-Techniques de Développement Multimédia (1A)-2018</v>
      </c>
      <c r="J18" t="str">
        <f t="shared" si="4"/>
        <v>TS_1A-Techniques de Développement Multimédia (1A)-2018</v>
      </c>
    </row>
    <row r="19" spans="1:10" x14ac:dyDescent="0.25">
      <c r="A19">
        <v>2019</v>
      </c>
      <c r="B19" t="str">
        <f t="shared" si="0"/>
        <v>NTIC_TDI_TS</v>
      </c>
      <c r="C19" t="str">
        <f t="shared" si="1"/>
        <v>TDI103-NTIC_TDI_TS_2019</v>
      </c>
      <c r="D19" t="str">
        <f>'Konosys-export'!J19</f>
        <v>TDI103</v>
      </c>
      <c r="E19" s="7" t="str">
        <f>LEFT('Konosys-export'!AA19,1)</f>
        <v>1</v>
      </c>
      <c r="F19" s="10" t="str">
        <f>LEFT('Konosys-export'!I19,FIND("_",'Konosys-export'!I19)-1)</f>
        <v>NTIC</v>
      </c>
      <c r="G19" s="7" t="str">
        <f t="shared" si="2"/>
        <v>TDI</v>
      </c>
      <c r="H19" s="7" t="str">
        <f t="shared" si="3"/>
        <v>TS</v>
      </c>
      <c r="I19" s="9" t="str">
        <f>RIGHT('Konosys-export'!I19, LEN('Konosys-export'!I19) - FIND("_",'Konosys-export'!I19))</f>
        <v>TDI_TS_1A-Techniques de Développement Informatique (1A)-2018</v>
      </c>
      <c r="J19" t="str">
        <f t="shared" si="4"/>
        <v>TS_1A-Techniques de Développement Informatique (1A)-2018</v>
      </c>
    </row>
    <row r="20" spans="1:10" x14ac:dyDescent="0.25">
      <c r="A20">
        <v>2019</v>
      </c>
      <c r="B20" t="str">
        <f t="shared" si="0"/>
        <v>AG_INFO_TS</v>
      </c>
      <c r="C20" t="str">
        <f t="shared" si="1"/>
        <v>INFO102-AG_INFO_TS_2019</v>
      </c>
      <c r="D20" t="str">
        <f>'Konosys-export'!J20</f>
        <v>INFO102</v>
      </c>
      <c r="E20" s="7" t="str">
        <f>LEFT('Konosys-export'!AA20,1)</f>
        <v>1</v>
      </c>
      <c r="F20" s="10" t="str">
        <f>LEFT('Konosys-export'!I20,FIND("_",'Konosys-export'!I20)-1)</f>
        <v>AG</v>
      </c>
      <c r="G20" s="7" t="str">
        <f t="shared" si="2"/>
        <v>INFO</v>
      </c>
      <c r="H20" s="7" t="str">
        <f t="shared" si="3"/>
        <v>TS</v>
      </c>
      <c r="I20" s="9" t="str">
        <f>RIGHT('Konosys-export'!I20, LEN('Konosys-export'!I20) - FIND("_",'Konosys-export'!I20))</f>
        <v>INFO_TS_1A-Infographie (1A)-2018</v>
      </c>
      <c r="J20" t="str">
        <f t="shared" si="4"/>
        <v>TS_1A-Infographie (1A)-2018</v>
      </c>
    </row>
    <row r="21" spans="1:10" x14ac:dyDescent="0.25">
      <c r="A21">
        <v>2019</v>
      </c>
      <c r="B21" t="str">
        <f t="shared" si="0"/>
        <v>NTIC_TDI_TS</v>
      </c>
      <c r="C21" t="str">
        <f t="shared" si="1"/>
        <v>TDI104-NTIC_TDI_TS_2019</v>
      </c>
      <c r="D21" t="str">
        <f>'Konosys-export'!J21</f>
        <v>TDI104</v>
      </c>
      <c r="E21" s="7" t="str">
        <f>LEFT('Konosys-export'!AA21,1)</f>
        <v>1</v>
      </c>
      <c r="F21" s="10" t="str">
        <f>LEFT('Konosys-export'!I21,FIND("_",'Konosys-export'!I21)-1)</f>
        <v>NTIC</v>
      </c>
      <c r="G21" s="7" t="str">
        <f t="shared" si="2"/>
        <v>TDI</v>
      </c>
      <c r="H21" s="7" t="str">
        <f t="shared" si="3"/>
        <v>TS</v>
      </c>
      <c r="I21" s="9" t="str">
        <f>RIGHT('Konosys-export'!I21, LEN('Konosys-export'!I21) - FIND("_",'Konosys-export'!I21))</f>
        <v>TDI_TS_1A-Techniques de Développement Informatique (1A)-2018</v>
      </c>
      <c r="J21" t="str">
        <f t="shared" si="4"/>
        <v>TS_1A-Techniques de Développement Informatique (1A)-2018</v>
      </c>
    </row>
    <row r="22" spans="1:10" x14ac:dyDescent="0.25">
      <c r="A22">
        <v>2019</v>
      </c>
      <c r="B22" t="str">
        <f t="shared" si="0"/>
        <v>NTIC_TDM_TS</v>
      </c>
      <c r="C22" t="str">
        <f t="shared" si="1"/>
        <v>TDM103-NTIC_TDM_TS_2019</v>
      </c>
      <c r="D22" t="str">
        <f>'Konosys-export'!J22</f>
        <v>TDM103</v>
      </c>
      <c r="E22" s="7" t="str">
        <f>LEFT('Konosys-export'!AA22,1)</f>
        <v>1</v>
      </c>
      <c r="F22" s="10" t="str">
        <f>LEFT('Konosys-export'!I22,FIND("_",'Konosys-export'!I22)-1)</f>
        <v>NTIC</v>
      </c>
      <c r="G22" s="7" t="str">
        <f t="shared" si="2"/>
        <v>TDM</v>
      </c>
      <c r="H22" s="7" t="str">
        <f t="shared" si="3"/>
        <v>TS</v>
      </c>
      <c r="I22" s="9" t="str">
        <f>RIGHT('Konosys-export'!I22, LEN('Konosys-export'!I22) - FIND("_",'Konosys-export'!I22))</f>
        <v>TDM_TS_1A-Techniques de Développement Multimédia (1A)-2018</v>
      </c>
      <c r="J22" t="str">
        <f t="shared" si="4"/>
        <v>TS_1A-Techniques de Développement Multimédia (1A)-2018</v>
      </c>
    </row>
    <row r="23" spans="1:10" x14ac:dyDescent="0.25">
      <c r="A23">
        <v>2019</v>
      </c>
      <c r="B23" t="str">
        <f t="shared" si="0"/>
        <v>NTIC_TRI_TS</v>
      </c>
      <c r="C23" t="str">
        <f t="shared" si="1"/>
        <v>TRI102-NTIC_TRI_TS_2019</v>
      </c>
      <c r="D23" t="str">
        <f>'Konosys-export'!J23</f>
        <v>TRI102</v>
      </c>
      <c r="E23" s="7" t="str">
        <f>LEFT('Konosys-export'!AA23,1)</f>
        <v>1</v>
      </c>
      <c r="F23" s="10" t="str">
        <f>LEFT('Konosys-export'!I23,FIND("_",'Konosys-export'!I23)-1)</f>
        <v>NTIC</v>
      </c>
      <c r="G23" s="7" t="str">
        <f t="shared" si="2"/>
        <v>TRI</v>
      </c>
      <c r="H23" s="7" t="str">
        <f t="shared" si="3"/>
        <v>TS</v>
      </c>
      <c r="I23" s="9" t="str">
        <f>RIGHT('Konosys-export'!I23, LEN('Konosys-export'!I23) - FIND("_",'Konosys-export'!I23))</f>
        <v>TRI_TS_1A-Techniques des Réseaux Informatiques (1A)-2018</v>
      </c>
      <c r="J23" t="str">
        <f t="shared" si="4"/>
        <v>TS_1A-Techniques des Réseaux Informatiques (1A)-2018</v>
      </c>
    </row>
    <row r="24" spans="1:10" x14ac:dyDescent="0.25">
      <c r="A24">
        <v>2019</v>
      </c>
      <c r="B24" t="str">
        <f t="shared" si="0"/>
        <v>AG_INFO_TS</v>
      </c>
      <c r="C24" t="str">
        <f t="shared" si="1"/>
        <v>INFO101-AG_INFO_TS_2019</v>
      </c>
      <c r="D24" t="str">
        <f>'Konosys-export'!J24</f>
        <v>INFO101</v>
      </c>
      <c r="E24" s="7" t="str">
        <f>LEFT('Konosys-export'!AA24,1)</f>
        <v>1</v>
      </c>
      <c r="F24" s="10" t="str">
        <f>LEFT('Konosys-export'!I24,FIND("_",'Konosys-export'!I24)-1)</f>
        <v>AG</v>
      </c>
      <c r="G24" s="7" t="str">
        <f t="shared" si="2"/>
        <v>INFO</v>
      </c>
      <c r="H24" s="7" t="str">
        <f t="shared" si="3"/>
        <v>TS</v>
      </c>
      <c r="I24" s="9" t="str">
        <f>RIGHT('Konosys-export'!I24, LEN('Konosys-export'!I24) - FIND("_",'Konosys-export'!I24))</f>
        <v>INFO_TS_1A-Infographie (1A)-2018</v>
      </c>
      <c r="J24" t="str">
        <f t="shared" si="4"/>
        <v>TS_1A-Infographie (1A)-2018</v>
      </c>
    </row>
    <row r="25" spans="1:10" x14ac:dyDescent="0.25">
      <c r="A25">
        <v>2019</v>
      </c>
      <c r="B25" t="str">
        <f t="shared" si="0"/>
        <v>NTIC_TDI_TS</v>
      </c>
      <c r="C25" t="str">
        <f t="shared" si="1"/>
        <v>TDI106-NTIC_TDI_TS_2019</v>
      </c>
      <c r="D25" t="str">
        <f>'Konosys-export'!J25</f>
        <v>TDI106</v>
      </c>
      <c r="E25" s="7" t="str">
        <f>LEFT('Konosys-export'!AA25,1)</f>
        <v>1</v>
      </c>
      <c r="F25" s="10" t="str">
        <f>LEFT('Konosys-export'!I25,FIND("_",'Konosys-export'!I25)-1)</f>
        <v>NTIC</v>
      </c>
      <c r="G25" s="7" t="str">
        <f t="shared" si="2"/>
        <v>TDI</v>
      </c>
      <c r="H25" s="7" t="str">
        <f t="shared" si="3"/>
        <v>TS</v>
      </c>
      <c r="I25" s="9" t="str">
        <f>RIGHT('Konosys-export'!I25, LEN('Konosys-export'!I25) - FIND("_",'Konosys-export'!I25))</f>
        <v>TDI_TS_1A-Techniques de Développement Informatique (1A)-2018</v>
      </c>
      <c r="J25" t="str">
        <f t="shared" si="4"/>
        <v>TS_1A-Techniques de Développement Informatique (1A)-2018</v>
      </c>
    </row>
    <row r="26" spans="1:10" x14ac:dyDescent="0.25">
      <c r="A26">
        <v>2019</v>
      </c>
      <c r="B26" t="str">
        <f t="shared" si="0"/>
        <v>AG_INFO_TS</v>
      </c>
      <c r="C26" t="str">
        <f t="shared" si="1"/>
        <v>INFO101-AG_INFO_TS_2019</v>
      </c>
      <c r="D26" t="str">
        <f>'Konosys-export'!J26</f>
        <v>INFO101</v>
      </c>
      <c r="E26" s="7" t="str">
        <f>LEFT('Konosys-export'!AA26,1)</f>
        <v>1</v>
      </c>
      <c r="F26" s="10" t="str">
        <f>LEFT('Konosys-export'!I26,FIND("_",'Konosys-export'!I26)-1)</f>
        <v>AG</v>
      </c>
      <c r="G26" s="7" t="str">
        <f t="shared" si="2"/>
        <v>INFO</v>
      </c>
      <c r="H26" s="7" t="str">
        <f t="shared" si="3"/>
        <v>TS</v>
      </c>
      <c r="I26" s="9" t="str">
        <f>RIGHT('Konosys-export'!I26, LEN('Konosys-export'!I26) - FIND("_",'Konosys-export'!I26))</f>
        <v>INFO_TS_1A-Infographie (1A)-2018</v>
      </c>
      <c r="J26" t="str">
        <f t="shared" si="4"/>
        <v>TS_1A-Infographie (1A)-2018</v>
      </c>
    </row>
    <row r="27" spans="1:10" x14ac:dyDescent="0.25">
      <c r="A27">
        <v>2019</v>
      </c>
      <c r="B27" t="str">
        <f t="shared" si="0"/>
        <v>NTIC_TDI_TS</v>
      </c>
      <c r="C27" t="str">
        <f t="shared" si="1"/>
        <v>TDI105-NTIC_TDI_TS_2019</v>
      </c>
      <c r="D27" t="str">
        <f>'Konosys-export'!J27</f>
        <v>TDI105</v>
      </c>
      <c r="E27" s="7" t="str">
        <f>LEFT('Konosys-export'!AA27,1)</f>
        <v>1</v>
      </c>
      <c r="F27" s="10" t="str">
        <f>LEFT('Konosys-export'!I27,FIND("_",'Konosys-export'!I27)-1)</f>
        <v>NTIC</v>
      </c>
      <c r="G27" s="7" t="str">
        <f t="shared" si="2"/>
        <v>TDI</v>
      </c>
      <c r="H27" s="7" t="str">
        <f t="shared" si="3"/>
        <v>TS</v>
      </c>
      <c r="I27" s="9" t="str">
        <f>RIGHT('Konosys-export'!I27, LEN('Konosys-export'!I27) - FIND("_",'Konosys-export'!I27))</f>
        <v>TDI_TS_1A-Techniques de Développement Informatique (1A)-2018</v>
      </c>
      <c r="J27" t="str">
        <f t="shared" si="4"/>
        <v>TS_1A-Techniques de Développement Informatique (1A)-2018</v>
      </c>
    </row>
    <row r="28" spans="1:10" x14ac:dyDescent="0.25">
      <c r="A28">
        <v>2019</v>
      </c>
      <c r="B28" t="str">
        <f t="shared" si="0"/>
        <v>NTIC_TDI_TS</v>
      </c>
      <c r="C28" t="str">
        <f t="shared" si="1"/>
        <v>TDI101-NTIC_TDI_TS_2019</v>
      </c>
      <c r="D28" t="str">
        <f>'Konosys-export'!J28</f>
        <v>TDI101</v>
      </c>
      <c r="E28" s="7" t="str">
        <f>LEFT('Konosys-export'!AA28,1)</f>
        <v>1</v>
      </c>
      <c r="F28" s="10" t="str">
        <f>LEFT('Konosys-export'!I28,FIND("_",'Konosys-export'!I28)-1)</f>
        <v>NTIC</v>
      </c>
      <c r="G28" s="7" t="str">
        <f t="shared" si="2"/>
        <v>TDI</v>
      </c>
      <c r="H28" s="7" t="str">
        <f t="shared" si="3"/>
        <v>TS</v>
      </c>
      <c r="I28" s="9" t="str">
        <f>RIGHT('Konosys-export'!I28, LEN('Konosys-export'!I28) - FIND("_",'Konosys-export'!I28))</f>
        <v>TDI_TS_1A-Techniques de Développement Informatique (1A)-2018</v>
      </c>
      <c r="J28" t="str">
        <f t="shared" si="4"/>
        <v>TS_1A-Techniques de Développement Informatique (1A)-2018</v>
      </c>
    </row>
    <row r="29" spans="1:10" x14ac:dyDescent="0.25">
      <c r="A29">
        <v>2019</v>
      </c>
      <c r="B29" t="str">
        <f t="shared" si="0"/>
        <v>NTIC_TDM_TS</v>
      </c>
      <c r="C29" t="str">
        <f t="shared" si="1"/>
        <v>TDM101-NTIC_TDM_TS_2019</v>
      </c>
      <c r="D29" t="str">
        <f>'Konosys-export'!J29</f>
        <v>TDM101</v>
      </c>
      <c r="E29" s="7" t="str">
        <f>LEFT('Konosys-export'!AA29,1)</f>
        <v>1</v>
      </c>
      <c r="F29" s="10" t="str">
        <f>LEFT('Konosys-export'!I29,FIND("_",'Konosys-export'!I29)-1)</f>
        <v>NTIC</v>
      </c>
      <c r="G29" s="7" t="str">
        <f t="shared" si="2"/>
        <v>TDM</v>
      </c>
      <c r="H29" s="7" t="str">
        <f t="shared" si="3"/>
        <v>TS</v>
      </c>
      <c r="I29" s="9" t="str">
        <f>RIGHT('Konosys-export'!I29, LEN('Konosys-export'!I29) - FIND("_",'Konosys-export'!I29))</f>
        <v>TDM_TS_1A-Techniques de Développement Multimédia (1A)-2018</v>
      </c>
      <c r="J29" t="str">
        <f t="shared" si="4"/>
        <v>TS_1A-Techniques de Développement Multimédia (1A)-2018</v>
      </c>
    </row>
    <row r="30" spans="1:10" x14ac:dyDescent="0.25">
      <c r="A30">
        <v>2019</v>
      </c>
      <c r="B30" t="str">
        <f t="shared" si="0"/>
        <v>NTIC_TDI_TS</v>
      </c>
      <c r="C30" t="str">
        <f t="shared" si="1"/>
        <v>TDI102-NTIC_TDI_TS_2019</v>
      </c>
      <c r="D30" t="str">
        <f>'Konosys-export'!J30</f>
        <v>TDI102</v>
      </c>
      <c r="E30" s="7" t="str">
        <f>LEFT('Konosys-export'!AA30,1)</f>
        <v>1</v>
      </c>
      <c r="F30" s="10" t="str">
        <f>LEFT('Konosys-export'!I30,FIND("_",'Konosys-export'!I30)-1)</f>
        <v>NTIC</v>
      </c>
      <c r="G30" s="7" t="str">
        <f t="shared" si="2"/>
        <v>TDI</v>
      </c>
      <c r="H30" s="7" t="str">
        <f t="shared" si="3"/>
        <v>TS</v>
      </c>
      <c r="I30" s="9" t="str">
        <f>RIGHT('Konosys-export'!I30, LEN('Konosys-export'!I30) - FIND("_",'Konosys-export'!I30))</f>
        <v>TDI_TS_1A-Techniques de Développement Informatique (1A)-2018</v>
      </c>
      <c r="J30" t="str">
        <f t="shared" si="4"/>
        <v>TS_1A-Techniques de Développement Informatique (1A)-2018</v>
      </c>
    </row>
    <row r="31" spans="1:10" x14ac:dyDescent="0.25">
      <c r="A31">
        <v>2019</v>
      </c>
      <c r="B31" t="str">
        <f t="shared" si="0"/>
        <v>AG_INFO_TS</v>
      </c>
      <c r="C31" t="str">
        <f t="shared" si="1"/>
        <v>INFO102-AG_INFO_TS_2019</v>
      </c>
      <c r="D31" t="str">
        <f>'Konosys-export'!J31</f>
        <v>INFO102</v>
      </c>
      <c r="E31" s="7" t="str">
        <f>LEFT('Konosys-export'!AA31,1)</f>
        <v>1</v>
      </c>
      <c r="F31" s="10" t="str">
        <f>LEFT('Konosys-export'!I31,FIND("_",'Konosys-export'!I31)-1)</f>
        <v>AG</v>
      </c>
      <c r="G31" s="7" t="str">
        <f t="shared" si="2"/>
        <v>INFO</v>
      </c>
      <c r="H31" s="7" t="str">
        <f t="shared" si="3"/>
        <v>TS</v>
      </c>
      <c r="I31" s="9" t="str">
        <f>RIGHT('Konosys-export'!I31, LEN('Konosys-export'!I31) - FIND("_",'Konosys-export'!I31))</f>
        <v>INFO_TS_1A-Infographie (1A)-2018</v>
      </c>
      <c r="J31" t="str">
        <f t="shared" si="4"/>
        <v>TS_1A-Infographie (1A)-2018</v>
      </c>
    </row>
    <row r="32" spans="1:10" x14ac:dyDescent="0.25">
      <c r="A32">
        <v>2019</v>
      </c>
      <c r="B32" t="str">
        <f t="shared" si="0"/>
        <v>NTIC_TRI_TS</v>
      </c>
      <c r="C32" t="str">
        <f t="shared" si="1"/>
        <v>TRI101-NTIC_TRI_TS_2019</v>
      </c>
      <c r="D32" t="str">
        <f>'Konosys-export'!J32</f>
        <v>TRI101</v>
      </c>
      <c r="E32" s="7" t="str">
        <f>LEFT('Konosys-export'!AA32,1)</f>
        <v>1</v>
      </c>
      <c r="F32" s="10" t="str">
        <f>LEFT('Konosys-export'!I32,FIND("_",'Konosys-export'!I32)-1)</f>
        <v>NTIC</v>
      </c>
      <c r="G32" s="7" t="str">
        <f t="shared" si="2"/>
        <v>TRI</v>
      </c>
      <c r="H32" s="7" t="str">
        <f t="shared" si="3"/>
        <v>TS</v>
      </c>
      <c r="I32" s="9" t="str">
        <f>RIGHT('Konosys-export'!I32, LEN('Konosys-export'!I32) - FIND("_",'Konosys-export'!I32))</f>
        <v>TRI_TS_1A-Techniques des Réseaux Informatiques (1A)-2018</v>
      </c>
      <c r="J32" t="str">
        <f t="shared" si="4"/>
        <v>TS_1A-Techniques des Réseaux Informatiques (1A)-2018</v>
      </c>
    </row>
    <row r="33" spans="1:10" x14ac:dyDescent="0.25">
      <c r="A33">
        <v>2019</v>
      </c>
      <c r="B33" t="str">
        <f t="shared" si="0"/>
        <v>NTIC_TRI_TS</v>
      </c>
      <c r="C33" t="str">
        <f t="shared" si="1"/>
        <v>TRI102-NTIC_TRI_TS_2019</v>
      </c>
      <c r="D33" t="str">
        <f>'Konosys-export'!J33</f>
        <v>TRI102</v>
      </c>
      <c r="E33" s="7" t="str">
        <f>LEFT('Konosys-export'!AA33,1)</f>
        <v>1</v>
      </c>
      <c r="F33" s="10" t="str">
        <f>LEFT('Konosys-export'!I33,FIND("_",'Konosys-export'!I33)-1)</f>
        <v>NTIC</v>
      </c>
      <c r="G33" s="7" t="str">
        <f t="shared" si="2"/>
        <v>TRI</v>
      </c>
      <c r="H33" s="7" t="str">
        <f t="shared" si="3"/>
        <v>TS</v>
      </c>
      <c r="I33" s="9" t="str">
        <f>RIGHT('Konosys-export'!I33, LEN('Konosys-export'!I33) - FIND("_",'Konosys-export'!I33))</f>
        <v>TRI_TS_1A-Techniques des Réseaux Informatiques (1A)-2018</v>
      </c>
      <c r="J33" t="str">
        <f t="shared" si="4"/>
        <v>TS_1A-Techniques des Réseaux Informatiques (1A)-2018</v>
      </c>
    </row>
    <row r="34" spans="1:10" x14ac:dyDescent="0.25">
      <c r="A34">
        <v>2019</v>
      </c>
      <c r="B34" t="str">
        <f t="shared" si="0"/>
        <v>AG_INFO_TS</v>
      </c>
      <c r="C34" t="str">
        <f t="shared" si="1"/>
        <v>INFO101-AG_INFO_TS_2019</v>
      </c>
      <c r="D34" t="str">
        <f>'Konosys-export'!J34</f>
        <v>INFO101</v>
      </c>
      <c r="E34" s="7" t="str">
        <f>LEFT('Konosys-export'!AA34,1)</f>
        <v>1</v>
      </c>
      <c r="F34" s="10" t="str">
        <f>LEFT('Konosys-export'!I34,FIND("_",'Konosys-export'!I34)-1)</f>
        <v>AG</v>
      </c>
      <c r="G34" s="7" t="str">
        <f t="shared" si="2"/>
        <v>INFO</v>
      </c>
      <c r="H34" s="7" t="str">
        <f t="shared" si="3"/>
        <v>TS</v>
      </c>
      <c r="I34" s="9" t="str">
        <f>RIGHT('Konosys-export'!I34, LEN('Konosys-export'!I34) - FIND("_",'Konosys-export'!I34))</f>
        <v>INFO_TS_1A-Infographie (1A)-2018</v>
      </c>
      <c r="J34" t="str">
        <f t="shared" si="4"/>
        <v>TS_1A-Infographie (1A)-2018</v>
      </c>
    </row>
    <row r="35" spans="1:10" x14ac:dyDescent="0.25">
      <c r="A35">
        <v>2019</v>
      </c>
      <c r="B35" t="str">
        <f t="shared" si="0"/>
        <v>NTIC_TDI_TS</v>
      </c>
      <c r="C35" t="str">
        <f t="shared" si="1"/>
        <v>TDI103-NTIC_TDI_TS_2019</v>
      </c>
      <c r="D35" t="str">
        <f>'Konosys-export'!J35</f>
        <v>TDI103</v>
      </c>
      <c r="E35" s="7" t="str">
        <f>LEFT('Konosys-export'!AA35,1)</f>
        <v>1</v>
      </c>
      <c r="F35" s="10" t="str">
        <f>LEFT('Konosys-export'!I35,FIND("_",'Konosys-export'!I35)-1)</f>
        <v>NTIC</v>
      </c>
      <c r="G35" s="7" t="str">
        <f t="shared" si="2"/>
        <v>TDI</v>
      </c>
      <c r="H35" s="7" t="str">
        <f t="shared" si="3"/>
        <v>TS</v>
      </c>
      <c r="I35" s="9" t="str">
        <f>RIGHT('Konosys-export'!I35, LEN('Konosys-export'!I35) - FIND("_",'Konosys-export'!I35))</f>
        <v>TDI_TS_1A-Techniques de Développement Informatique (1A)-2018</v>
      </c>
      <c r="J35" t="str">
        <f t="shared" si="4"/>
        <v>TS_1A-Techniques de Développement Informatique (1A)-2018</v>
      </c>
    </row>
    <row r="36" spans="1:10" x14ac:dyDescent="0.25">
      <c r="A36">
        <v>2019</v>
      </c>
      <c r="B36" t="str">
        <f t="shared" si="0"/>
        <v>NTIC_TDI_TS</v>
      </c>
      <c r="C36" t="str">
        <f t="shared" si="1"/>
        <v>TDI101-NTIC_TDI_TS_2019</v>
      </c>
      <c r="D36" t="str">
        <f>'Konosys-export'!J36</f>
        <v>TDI101</v>
      </c>
      <c r="E36" s="7" t="str">
        <f>LEFT('Konosys-export'!AA36,1)</f>
        <v>1</v>
      </c>
      <c r="F36" s="10" t="str">
        <f>LEFT('Konosys-export'!I36,FIND("_",'Konosys-export'!I36)-1)</f>
        <v>NTIC</v>
      </c>
      <c r="G36" s="7" t="str">
        <f t="shared" si="2"/>
        <v>TDI</v>
      </c>
      <c r="H36" s="7" t="str">
        <f t="shared" si="3"/>
        <v>TS</v>
      </c>
      <c r="I36" s="9" t="str">
        <f>RIGHT('Konosys-export'!I36, LEN('Konosys-export'!I36) - FIND("_",'Konosys-export'!I36))</f>
        <v>TDI_TS_1A-Techniques de Développement Informatique (1A)-2018</v>
      </c>
      <c r="J36" t="str">
        <f t="shared" si="4"/>
        <v>TS_1A-Techniques de Développement Informatique (1A)-2018</v>
      </c>
    </row>
    <row r="37" spans="1:10" x14ac:dyDescent="0.25">
      <c r="A37">
        <v>2019</v>
      </c>
      <c r="B37" t="str">
        <f t="shared" si="0"/>
        <v>AG_INFO_TS</v>
      </c>
      <c r="C37" t="str">
        <f t="shared" si="1"/>
        <v>INFO102-AG_INFO_TS_2019</v>
      </c>
      <c r="D37" t="str">
        <f>'Konosys-export'!J37</f>
        <v>INFO102</v>
      </c>
      <c r="E37" s="7" t="str">
        <f>LEFT('Konosys-export'!AA37,1)</f>
        <v>1</v>
      </c>
      <c r="F37" s="10" t="str">
        <f>LEFT('Konosys-export'!I37,FIND("_",'Konosys-export'!I37)-1)</f>
        <v>AG</v>
      </c>
      <c r="G37" s="7" t="str">
        <f t="shared" si="2"/>
        <v>INFO</v>
      </c>
      <c r="H37" s="7" t="str">
        <f t="shared" si="3"/>
        <v>TS</v>
      </c>
      <c r="I37" s="9" t="str">
        <f>RIGHT('Konosys-export'!I37, LEN('Konosys-export'!I37) - FIND("_",'Konosys-export'!I37))</f>
        <v>INFO_TS_1A-Infographie (1A)-2018</v>
      </c>
      <c r="J37" t="str">
        <f t="shared" si="4"/>
        <v>TS_1A-Infographie (1A)-2018</v>
      </c>
    </row>
    <row r="38" spans="1:10" x14ac:dyDescent="0.25">
      <c r="A38">
        <v>2019</v>
      </c>
      <c r="B38" t="str">
        <f t="shared" si="0"/>
        <v>AG_INFO_TS</v>
      </c>
      <c r="C38" t="str">
        <f t="shared" si="1"/>
        <v>INFO101-AG_INFO_TS_2019</v>
      </c>
      <c r="D38" t="str">
        <f>'Konosys-export'!J38</f>
        <v>INFO101</v>
      </c>
      <c r="E38" s="7" t="str">
        <f>LEFT('Konosys-export'!AA38,1)</f>
        <v>1</v>
      </c>
      <c r="F38" s="10" t="str">
        <f>LEFT('Konosys-export'!I38,FIND("_",'Konosys-export'!I38)-1)</f>
        <v>AG</v>
      </c>
      <c r="G38" s="7" t="str">
        <f t="shared" si="2"/>
        <v>INFO</v>
      </c>
      <c r="H38" s="7" t="str">
        <f t="shared" si="3"/>
        <v>TS</v>
      </c>
      <c r="I38" s="9" t="str">
        <f>RIGHT('Konosys-export'!I38, LEN('Konosys-export'!I38) - FIND("_",'Konosys-export'!I38))</f>
        <v>INFO_TS_1A-Infographie (1A)-2018</v>
      </c>
      <c r="J38" t="str">
        <f t="shared" si="4"/>
        <v>TS_1A-Infographie (1A)-2018</v>
      </c>
    </row>
    <row r="39" spans="1:10" x14ac:dyDescent="0.25">
      <c r="A39">
        <v>2019</v>
      </c>
      <c r="B39" t="str">
        <f t="shared" si="0"/>
        <v>AG_INFO_TS</v>
      </c>
      <c r="C39" t="str">
        <f t="shared" si="1"/>
        <v>INFO101-AG_INFO_TS_2019</v>
      </c>
      <c r="D39" t="str">
        <f>'Konosys-export'!J39</f>
        <v>INFO101</v>
      </c>
      <c r="E39" s="7" t="str">
        <f>LEFT('Konosys-export'!AA39,1)</f>
        <v>1</v>
      </c>
      <c r="F39" s="10" t="str">
        <f>LEFT('Konosys-export'!I39,FIND("_",'Konosys-export'!I39)-1)</f>
        <v>AG</v>
      </c>
      <c r="G39" s="7" t="str">
        <f t="shared" si="2"/>
        <v>INFO</v>
      </c>
      <c r="H39" s="7" t="str">
        <f t="shared" si="3"/>
        <v>TS</v>
      </c>
      <c r="I39" s="9" t="str">
        <f>RIGHT('Konosys-export'!I39, LEN('Konosys-export'!I39) - FIND("_",'Konosys-export'!I39))</f>
        <v>INFO_TS_1A-Infographie (1A)-2018</v>
      </c>
      <c r="J39" t="str">
        <f t="shared" si="4"/>
        <v>TS_1A-Infographie (1A)-2018</v>
      </c>
    </row>
    <row r="40" spans="1:10" x14ac:dyDescent="0.25">
      <c r="A40">
        <v>2019</v>
      </c>
      <c r="B40" t="str">
        <f t="shared" si="0"/>
        <v>AG_INFO_TS</v>
      </c>
      <c r="C40" t="str">
        <f t="shared" si="1"/>
        <v>INFO102-AG_INFO_TS_2019</v>
      </c>
      <c r="D40" t="str">
        <f>'Konosys-export'!J40</f>
        <v>INFO102</v>
      </c>
      <c r="E40" s="7" t="str">
        <f>LEFT('Konosys-export'!AA40,1)</f>
        <v>1</v>
      </c>
      <c r="F40" s="10" t="str">
        <f>LEFT('Konosys-export'!I40,FIND("_",'Konosys-export'!I40)-1)</f>
        <v>AG</v>
      </c>
      <c r="G40" s="7" t="str">
        <f t="shared" si="2"/>
        <v>INFO</v>
      </c>
      <c r="H40" s="7" t="str">
        <f t="shared" si="3"/>
        <v>TS</v>
      </c>
      <c r="I40" s="9" t="str">
        <f>RIGHT('Konosys-export'!I40, LEN('Konosys-export'!I40) - FIND("_",'Konosys-export'!I40))</f>
        <v>INFO_TS_1A-Infographie (1A)-2018</v>
      </c>
      <c r="J40" t="str">
        <f t="shared" si="4"/>
        <v>TS_1A-Infographie (1A)-2018</v>
      </c>
    </row>
    <row r="41" spans="1:10" x14ac:dyDescent="0.25">
      <c r="A41">
        <v>2019</v>
      </c>
      <c r="B41" t="str">
        <f t="shared" si="0"/>
        <v>NTIC_TRI_TS</v>
      </c>
      <c r="C41" t="str">
        <f t="shared" si="1"/>
        <v>TRI101-NTIC_TRI_TS_2019</v>
      </c>
      <c r="D41" t="str">
        <f>'Konosys-export'!J41</f>
        <v>TRI101</v>
      </c>
      <c r="E41" s="7" t="str">
        <f>LEFT('Konosys-export'!AA41,1)</f>
        <v>1</v>
      </c>
      <c r="F41" s="10" t="str">
        <f>LEFT('Konosys-export'!I41,FIND("_",'Konosys-export'!I41)-1)</f>
        <v>NTIC</v>
      </c>
      <c r="G41" s="7" t="str">
        <f t="shared" si="2"/>
        <v>TRI</v>
      </c>
      <c r="H41" s="7" t="str">
        <f t="shared" si="3"/>
        <v>TS</v>
      </c>
      <c r="I41" s="9" t="str">
        <f>RIGHT('Konosys-export'!I41, LEN('Konosys-export'!I41) - FIND("_",'Konosys-export'!I41))</f>
        <v>TRI_TS_1A-Techniques des Réseaux Informatiques (1A)-2018</v>
      </c>
      <c r="J41" t="str">
        <f t="shared" si="4"/>
        <v>TS_1A-Techniques des Réseaux Informatiques (1A)-2018</v>
      </c>
    </row>
    <row r="42" spans="1:10" x14ac:dyDescent="0.25">
      <c r="A42">
        <v>2019</v>
      </c>
      <c r="B42" t="str">
        <f t="shared" si="0"/>
        <v>AG_INFO_TS</v>
      </c>
      <c r="C42" t="str">
        <f t="shared" si="1"/>
        <v>INFO101-AG_INFO_TS_2019</v>
      </c>
      <c r="D42" t="str">
        <f>'Konosys-export'!J42</f>
        <v>INFO101</v>
      </c>
      <c r="E42" s="7" t="str">
        <f>LEFT('Konosys-export'!AA42,1)</f>
        <v>1</v>
      </c>
      <c r="F42" s="10" t="str">
        <f>LEFT('Konosys-export'!I42,FIND("_",'Konosys-export'!I42)-1)</f>
        <v>AG</v>
      </c>
      <c r="G42" s="7" t="str">
        <f t="shared" si="2"/>
        <v>INFO</v>
      </c>
      <c r="H42" s="7" t="str">
        <f t="shared" si="3"/>
        <v>TS</v>
      </c>
      <c r="I42" s="9" t="str">
        <f>RIGHT('Konosys-export'!I42, LEN('Konosys-export'!I42) - FIND("_",'Konosys-export'!I42))</f>
        <v>INFO_TS_1A-Infographie (1A)-2018</v>
      </c>
      <c r="J42" t="str">
        <f t="shared" si="4"/>
        <v>TS_1A-Infographie (1A)-2018</v>
      </c>
    </row>
    <row r="43" spans="1:10" x14ac:dyDescent="0.25">
      <c r="A43">
        <v>2019</v>
      </c>
      <c r="B43" t="str">
        <f t="shared" si="0"/>
        <v>NTIC_TDM_TS</v>
      </c>
      <c r="C43" t="str">
        <f t="shared" si="1"/>
        <v>TDM101-NTIC_TDM_TS_2019</v>
      </c>
      <c r="D43" t="str">
        <f>'Konosys-export'!J43</f>
        <v>TDM101</v>
      </c>
      <c r="E43" s="7" t="str">
        <f>LEFT('Konosys-export'!AA43,1)</f>
        <v>1</v>
      </c>
      <c r="F43" s="10" t="str">
        <f>LEFT('Konosys-export'!I43,FIND("_",'Konosys-export'!I43)-1)</f>
        <v>NTIC</v>
      </c>
      <c r="G43" s="7" t="str">
        <f t="shared" si="2"/>
        <v>TDM</v>
      </c>
      <c r="H43" s="7" t="str">
        <f t="shared" si="3"/>
        <v>TS</v>
      </c>
      <c r="I43" s="9" t="str">
        <f>RIGHT('Konosys-export'!I43, LEN('Konosys-export'!I43) - FIND("_",'Konosys-export'!I43))</f>
        <v>TDM_TS_1A-Techniques de Développement Multimédia (1A)-2018</v>
      </c>
      <c r="J43" t="str">
        <f t="shared" si="4"/>
        <v>TS_1A-Techniques de Développement Multimédia (1A)-2018</v>
      </c>
    </row>
    <row r="44" spans="1:10" x14ac:dyDescent="0.25">
      <c r="A44">
        <v>2019</v>
      </c>
      <c r="B44" t="str">
        <f t="shared" si="0"/>
        <v>NTIC_TRI_TS</v>
      </c>
      <c r="C44" t="str">
        <f t="shared" si="1"/>
        <v>TRI101-NTIC_TRI_TS_2019</v>
      </c>
      <c r="D44" t="str">
        <f>'Konosys-export'!J44</f>
        <v>TRI101</v>
      </c>
      <c r="E44" s="7" t="str">
        <f>LEFT('Konosys-export'!AA44,1)</f>
        <v>1</v>
      </c>
      <c r="F44" s="10" t="str">
        <f>LEFT('Konosys-export'!I44,FIND("_",'Konosys-export'!I44)-1)</f>
        <v>NTIC</v>
      </c>
      <c r="G44" s="7" t="str">
        <f t="shared" si="2"/>
        <v>TRI</v>
      </c>
      <c r="H44" s="7" t="str">
        <f t="shared" si="3"/>
        <v>TS</v>
      </c>
      <c r="I44" s="9" t="str">
        <f>RIGHT('Konosys-export'!I44, LEN('Konosys-export'!I44) - FIND("_",'Konosys-export'!I44))</f>
        <v>TRI_TS_1A-Techniques des Réseaux Informatiques (1A)-2018</v>
      </c>
      <c r="J44" t="str">
        <f t="shared" si="4"/>
        <v>TS_1A-Techniques des Réseaux Informatiques (1A)-2018</v>
      </c>
    </row>
    <row r="45" spans="1:10" x14ac:dyDescent="0.25">
      <c r="A45">
        <v>2019</v>
      </c>
      <c r="B45" t="str">
        <f t="shared" si="0"/>
        <v>NTIC_TDI_TS</v>
      </c>
      <c r="C45" t="str">
        <f t="shared" si="1"/>
        <v>TDI104-NTIC_TDI_TS_2019</v>
      </c>
      <c r="D45" t="str">
        <f>'Konosys-export'!J45</f>
        <v>TDI104</v>
      </c>
      <c r="E45" s="7" t="str">
        <f>LEFT('Konosys-export'!AA45,1)</f>
        <v>1</v>
      </c>
      <c r="F45" s="10" t="str">
        <f>LEFT('Konosys-export'!I45,FIND("_",'Konosys-export'!I45)-1)</f>
        <v>NTIC</v>
      </c>
      <c r="G45" s="7" t="str">
        <f t="shared" si="2"/>
        <v>TDI</v>
      </c>
      <c r="H45" s="7" t="str">
        <f t="shared" si="3"/>
        <v>TS</v>
      </c>
      <c r="I45" s="9" t="str">
        <f>RIGHT('Konosys-export'!I45, LEN('Konosys-export'!I45) - FIND("_",'Konosys-export'!I45))</f>
        <v>TDI_TS_1A-Techniques de Développement Informatique (1A)-2018</v>
      </c>
      <c r="J45" t="str">
        <f t="shared" si="4"/>
        <v>TS_1A-Techniques de Développement Informatique (1A)-2018</v>
      </c>
    </row>
    <row r="46" spans="1:10" x14ac:dyDescent="0.25">
      <c r="A46">
        <v>2019</v>
      </c>
      <c r="B46" t="str">
        <f t="shared" si="0"/>
        <v>NTIC_TDI_TS</v>
      </c>
      <c r="C46" t="str">
        <f t="shared" si="1"/>
        <v>TDI105-NTIC_TDI_TS_2019</v>
      </c>
      <c r="D46" t="str">
        <f>'Konosys-export'!J46</f>
        <v>TDI105</v>
      </c>
      <c r="E46" s="7" t="str">
        <f>LEFT('Konosys-export'!AA46,1)</f>
        <v>1</v>
      </c>
      <c r="F46" s="10" t="str">
        <f>LEFT('Konosys-export'!I46,FIND("_",'Konosys-export'!I46)-1)</f>
        <v>NTIC</v>
      </c>
      <c r="G46" s="7" t="str">
        <f t="shared" si="2"/>
        <v>TDI</v>
      </c>
      <c r="H46" s="7" t="str">
        <f t="shared" si="3"/>
        <v>TS</v>
      </c>
      <c r="I46" s="9" t="str">
        <f>RIGHT('Konosys-export'!I46, LEN('Konosys-export'!I46) - FIND("_",'Konosys-export'!I46))</f>
        <v>TDI_TS_1A-Techniques de Développement Informatique (1A)-2018</v>
      </c>
      <c r="J46" t="str">
        <f t="shared" si="4"/>
        <v>TS_1A-Techniques de Développement Informatique (1A)-2018</v>
      </c>
    </row>
    <row r="47" spans="1:10" x14ac:dyDescent="0.25">
      <c r="A47">
        <v>2019</v>
      </c>
      <c r="B47" t="str">
        <f t="shared" si="0"/>
        <v>NTIC_TDM_TS</v>
      </c>
      <c r="C47" t="str">
        <f t="shared" si="1"/>
        <v>TDM101-NTIC_TDM_TS_2019</v>
      </c>
      <c r="D47" t="str">
        <f>'Konosys-export'!J47</f>
        <v>TDM101</v>
      </c>
      <c r="E47" s="7" t="str">
        <f>LEFT('Konosys-export'!AA47,1)</f>
        <v>1</v>
      </c>
      <c r="F47" s="10" t="str">
        <f>LEFT('Konosys-export'!I47,FIND("_",'Konosys-export'!I47)-1)</f>
        <v>NTIC</v>
      </c>
      <c r="G47" s="7" t="str">
        <f t="shared" si="2"/>
        <v>TDM</v>
      </c>
      <c r="H47" s="7" t="str">
        <f t="shared" si="3"/>
        <v>TS</v>
      </c>
      <c r="I47" s="9" t="str">
        <f>RIGHT('Konosys-export'!I47, LEN('Konosys-export'!I47) - FIND("_",'Konosys-export'!I47))</f>
        <v>TDM_TS_1A-Techniques de Développement Multimédia (1A)-2018</v>
      </c>
      <c r="J47" t="str">
        <f t="shared" si="4"/>
        <v>TS_1A-Techniques de Développement Multimédia (1A)-2018</v>
      </c>
    </row>
    <row r="48" spans="1:10" x14ac:dyDescent="0.25">
      <c r="A48">
        <v>2019</v>
      </c>
      <c r="B48" t="str">
        <f t="shared" si="0"/>
        <v>NTIC_TDM_TS</v>
      </c>
      <c r="C48" t="str">
        <f t="shared" si="1"/>
        <v>TDM103-NTIC_TDM_TS_2019</v>
      </c>
      <c r="D48" t="str">
        <f>'Konosys-export'!J48</f>
        <v>TDM103</v>
      </c>
      <c r="E48" s="7" t="str">
        <f>LEFT('Konosys-export'!AA48,1)</f>
        <v>1</v>
      </c>
      <c r="F48" s="10" t="str">
        <f>LEFT('Konosys-export'!I48,FIND("_",'Konosys-export'!I48)-1)</f>
        <v>NTIC</v>
      </c>
      <c r="G48" s="7" t="str">
        <f t="shared" si="2"/>
        <v>TDM</v>
      </c>
      <c r="H48" s="7" t="str">
        <f t="shared" si="3"/>
        <v>TS</v>
      </c>
      <c r="I48" s="9" t="str">
        <f>RIGHT('Konosys-export'!I48, LEN('Konosys-export'!I48) - FIND("_",'Konosys-export'!I48))</f>
        <v>TDM_TS_1A-Techniques de Développement Multimédia (1A)-2018</v>
      </c>
      <c r="J48" t="str">
        <f t="shared" si="4"/>
        <v>TS_1A-Techniques de Développement Multimédia (1A)-2018</v>
      </c>
    </row>
    <row r="49" spans="1:10" x14ac:dyDescent="0.25">
      <c r="A49">
        <v>2019</v>
      </c>
      <c r="B49" t="str">
        <f t="shared" si="0"/>
        <v>NTIC_TDI_TS</v>
      </c>
      <c r="C49" t="str">
        <f t="shared" si="1"/>
        <v>TDI104-NTIC_TDI_TS_2019</v>
      </c>
      <c r="D49" t="str">
        <f>'Konosys-export'!J49</f>
        <v>TDI104</v>
      </c>
      <c r="E49" s="7" t="str">
        <f>LEFT('Konosys-export'!AA49,1)</f>
        <v>1</v>
      </c>
      <c r="F49" s="10" t="str">
        <f>LEFT('Konosys-export'!I49,FIND("_",'Konosys-export'!I49)-1)</f>
        <v>NTIC</v>
      </c>
      <c r="G49" s="7" t="str">
        <f t="shared" si="2"/>
        <v>TDI</v>
      </c>
      <c r="H49" s="7" t="str">
        <f t="shared" si="3"/>
        <v>TS</v>
      </c>
      <c r="I49" s="9" t="str">
        <f>RIGHT('Konosys-export'!I49, LEN('Konosys-export'!I49) - FIND("_",'Konosys-export'!I49))</f>
        <v>TDI_TS_1A-Techniques de Développement Informatique (1A)-2018</v>
      </c>
      <c r="J49" t="str">
        <f t="shared" si="4"/>
        <v>TS_1A-Techniques de Développement Informatique (1A)-2018</v>
      </c>
    </row>
    <row r="50" spans="1:10" x14ac:dyDescent="0.25">
      <c r="A50">
        <v>2019</v>
      </c>
      <c r="B50" t="str">
        <f t="shared" si="0"/>
        <v>NTIC_TDI_TS</v>
      </c>
      <c r="C50" t="str">
        <f t="shared" si="1"/>
        <v>TDI103-NTIC_TDI_TS_2019</v>
      </c>
      <c r="D50" t="str">
        <f>'Konosys-export'!J50</f>
        <v>TDI103</v>
      </c>
      <c r="E50" s="7" t="str">
        <f>LEFT('Konosys-export'!AA50,1)</f>
        <v>1</v>
      </c>
      <c r="F50" s="10" t="str">
        <f>LEFT('Konosys-export'!I50,FIND("_",'Konosys-export'!I50)-1)</f>
        <v>NTIC</v>
      </c>
      <c r="G50" s="7" t="str">
        <f t="shared" si="2"/>
        <v>TDI</v>
      </c>
      <c r="H50" s="7" t="str">
        <f t="shared" si="3"/>
        <v>TS</v>
      </c>
      <c r="I50" s="9" t="str">
        <f>RIGHT('Konosys-export'!I50, LEN('Konosys-export'!I50) - FIND("_",'Konosys-export'!I50))</f>
        <v>TDI_TS_1A-Techniques de Développement Informatique (1A)-2018</v>
      </c>
      <c r="J50" t="str">
        <f t="shared" si="4"/>
        <v>TS_1A-Techniques de Développement Informatique (1A)-2018</v>
      </c>
    </row>
    <row r="51" spans="1:10" x14ac:dyDescent="0.25">
      <c r="A51">
        <v>2019</v>
      </c>
      <c r="B51" t="str">
        <f t="shared" si="0"/>
        <v>NTIC_TRI_TS</v>
      </c>
      <c r="C51" t="str">
        <f t="shared" si="1"/>
        <v>TRI103-NTIC_TRI_TS_2019</v>
      </c>
      <c r="D51" t="str">
        <f>'Konosys-export'!J51</f>
        <v>TRI103</v>
      </c>
      <c r="E51" s="7" t="str">
        <f>LEFT('Konosys-export'!AA51,1)</f>
        <v>1</v>
      </c>
      <c r="F51" s="10" t="str">
        <f>LEFT('Konosys-export'!I51,FIND("_",'Konosys-export'!I51)-1)</f>
        <v>NTIC</v>
      </c>
      <c r="G51" s="7" t="str">
        <f t="shared" si="2"/>
        <v>TRI</v>
      </c>
      <c r="H51" s="7" t="str">
        <f t="shared" si="3"/>
        <v>TS</v>
      </c>
      <c r="I51" s="9" t="str">
        <f>RIGHT('Konosys-export'!I51, LEN('Konosys-export'!I51) - FIND("_",'Konosys-export'!I51))</f>
        <v>TRI_TS_1A-Techniques des Réseaux Informatiques (1A)-2018</v>
      </c>
      <c r="J51" t="str">
        <f t="shared" si="4"/>
        <v>TS_1A-Techniques des Réseaux Informatiques (1A)-2018</v>
      </c>
    </row>
    <row r="52" spans="1:10" x14ac:dyDescent="0.25">
      <c r="A52">
        <v>2019</v>
      </c>
      <c r="B52" t="str">
        <f t="shared" si="0"/>
        <v>NTIC_TRI_TS</v>
      </c>
      <c r="C52" t="str">
        <f t="shared" si="1"/>
        <v>TRI104-NTIC_TRI_TS_2019</v>
      </c>
      <c r="D52" t="str">
        <f>'Konosys-export'!J52</f>
        <v>TRI104</v>
      </c>
      <c r="E52" s="7" t="str">
        <f>LEFT('Konosys-export'!AA52,1)</f>
        <v>1</v>
      </c>
      <c r="F52" s="10" t="str">
        <f>LEFT('Konosys-export'!I52,FIND("_",'Konosys-export'!I52)-1)</f>
        <v>NTIC</v>
      </c>
      <c r="G52" s="7" t="str">
        <f t="shared" si="2"/>
        <v>TRI</v>
      </c>
      <c r="H52" s="7" t="str">
        <f t="shared" si="3"/>
        <v>TS</v>
      </c>
      <c r="I52" s="9" t="str">
        <f>RIGHT('Konosys-export'!I52, LEN('Konosys-export'!I52) - FIND("_",'Konosys-export'!I52))</f>
        <v>TRI_TS_1A-Techniques des Réseaux Informatiques (1A)-2018</v>
      </c>
      <c r="J52" t="str">
        <f t="shared" si="4"/>
        <v>TS_1A-Techniques des Réseaux Informatiques (1A)-2018</v>
      </c>
    </row>
    <row r="53" spans="1:10" x14ac:dyDescent="0.25">
      <c r="A53">
        <v>2019</v>
      </c>
      <c r="B53" t="str">
        <f t="shared" si="0"/>
        <v>NTIC_TDI_TS</v>
      </c>
      <c r="C53" t="str">
        <f t="shared" si="1"/>
        <v>TDI105-NTIC_TDI_TS_2019</v>
      </c>
      <c r="D53" t="str">
        <f>'Konosys-export'!J53</f>
        <v>TDI105</v>
      </c>
      <c r="E53" s="7" t="str">
        <f>LEFT('Konosys-export'!AA53,1)</f>
        <v>1</v>
      </c>
      <c r="F53" s="10" t="str">
        <f>LEFT('Konosys-export'!I53,FIND("_",'Konosys-export'!I53)-1)</f>
        <v>NTIC</v>
      </c>
      <c r="G53" s="7" t="str">
        <f t="shared" si="2"/>
        <v>TDI</v>
      </c>
      <c r="H53" s="7" t="str">
        <f t="shared" si="3"/>
        <v>TS</v>
      </c>
      <c r="I53" s="9" t="str">
        <f>RIGHT('Konosys-export'!I53, LEN('Konosys-export'!I53) - FIND("_",'Konosys-export'!I53))</f>
        <v>TDI_TS_1A-Techniques de Développement Informatique (1A)-2018</v>
      </c>
      <c r="J53" t="str">
        <f t="shared" si="4"/>
        <v>TS_1A-Techniques de Développement Informatique (1A)-2018</v>
      </c>
    </row>
    <row r="54" spans="1:10" x14ac:dyDescent="0.25">
      <c r="A54">
        <v>2019</v>
      </c>
      <c r="B54" t="str">
        <f t="shared" si="0"/>
        <v>NTIC_TRI_TS</v>
      </c>
      <c r="C54" t="str">
        <f t="shared" si="1"/>
        <v>TRI105-NTIC_TRI_TS_2019</v>
      </c>
      <c r="D54" t="str">
        <f>'Konosys-export'!J54</f>
        <v>TRI105</v>
      </c>
      <c r="E54" s="7" t="str">
        <f>LEFT('Konosys-export'!AA54,1)</f>
        <v>1</v>
      </c>
      <c r="F54" s="10" t="str">
        <f>LEFT('Konosys-export'!I54,FIND("_",'Konosys-export'!I54)-1)</f>
        <v>NTIC</v>
      </c>
      <c r="G54" s="7" t="str">
        <f t="shared" si="2"/>
        <v>TRI</v>
      </c>
      <c r="H54" s="7" t="str">
        <f t="shared" si="3"/>
        <v>TS</v>
      </c>
      <c r="I54" s="9" t="str">
        <f>RIGHT('Konosys-export'!I54, LEN('Konosys-export'!I54) - FIND("_",'Konosys-export'!I54))</f>
        <v>TRI_TS_1A-Techniques des Réseaux Informatiques (1A)-2018</v>
      </c>
      <c r="J54" t="str">
        <f t="shared" si="4"/>
        <v>TS_1A-Techniques des Réseaux Informatiques (1A)-2018</v>
      </c>
    </row>
    <row r="55" spans="1:10" x14ac:dyDescent="0.25">
      <c r="A55">
        <v>2019</v>
      </c>
      <c r="B55" t="str">
        <f t="shared" si="0"/>
        <v>NTIC_TDM_TS</v>
      </c>
      <c r="C55" t="str">
        <f t="shared" si="1"/>
        <v>TDM103-NTIC_TDM_TS_2019</v>
      </c>
      <c r="D55" t="str">
        <f>'Konosys-export'!J55</f>
        <v>TDM103</v>
      </c>
      <c r="E55" s="7" t="str">
        <f>LEFT('Konosys-export'!AA55,1)</f>
        <v>1</v>
      </c>
      <c r="F55" s="10" t="str">
        <f>LEFT('Konosys-export'!I55,FIND("_",'Konosys-export'!I55)-1)</f>
        <v>NTIC</v>
      </c>
      <c r="G55" s="7" t="str">
        <f t="shared" si="2"/>
        <v>TDM</v>
      </c>
      <c r="H55" s="7" t="str">
        <f t="shared" si="3"/>
        <v>TS</v>
      </c>
      <c r="I55" s="9" t="str">
        <f>RIGHT('Konosys-export'!I55, LEN('Konosys-export'!I55) - FIND("_",'Konosys-export'!I55))</f>
        <v>TDM_TS_1A-Techniques de Développement Multimédia (1A)-2018</v>
      </c>
      <c r="J55" t="str">
        <f t="shared" si="4"/>
        <v>TS_1A-Techniques de Développement Multimédia (1A)-2018</v>
      </c>
    </row>
    <row r="56" spans="1:10" x14ac:dyDescent="0.25">
      <c r="A56">
        <v>2019</v>
      </c>
      <c r="B56" t="str">
        <f t="shared" si="0"/>
        <v>NTIC_TDI_TS</v>
      </c>
      <c r="C56" t="str">
        <f t="shared" si="1"/>
        <v>TDI106-NTIC_TDI_TS_2019</v>
      </c>
      <c r="D56" t="str">
        <f>'Konosys-export'!J56</f>
        <v>TDI106</v>
      </c>
      <c r="E56" s="7" t="str">
        <f>LEFT('Konosys-export'!AA56,1)</f>
        <v>1</v>
      </c>
      <c r="F56" s="10" t="str">
        <f>LEFT('Konosys-export'!I56,FIND("_",'Konosys-export'!I56)-1)</f>
        <v>NTIC</v>
      </c>
      <c r="G56" s="7" t="str">
        <f t="shared" si="2"/>
        <v>TDI</v>
      </c>
      <c r="H56" s="7" t="str">
        <f t="shared" si="3"/>
        <v>TS</v>
      </c>
      <c r="I56" s="9" t="str">
        <f>RIGHT('Konosys-export'!I56, LEN('Konosys-export'!I56) - FIND("_",'Konosys-export'!I56))</f>
        <v>TDI_TS_1A-Techniques de Développement Informatique (1A)-2018</v>
      </c>
      <c r="J56" t="str">
        <f t="shared" si="4"/>
        <v>TS_1A-Techniques de Développement Informatique (1A)-2018</v>
      </c>
    </row>
    <row r="57" spans="1:10" x14ac:dyDescent="0.25">
      <c r="A57">
        <v>2019</v>
      </c>
      <c r="B57" t="str">
        <f t="shared" si="0"/>
        <v>AG_INFO_TS</v>
      </c>
      <c r="C57" t="str">
        <f t="shared" si="1"/>
        <v>INFO101-AG_INFO_TS_2019</v>
      </c>
      <c r="D57" t="str">
        <f>'Konosys-export'!J57</f>
        <v>INFO101</v>
      </c>
      <c r="E57" s="7" t="str">
        <f>LEFT('Konosys-export'!AA57,1)</f>
        <v>1</v>
      </c>
      <c r="F57" s="10" t="str">
        <f>LEFT('Konosys-export'!I57,FIND("_",'Konosys-export'!I57)-1)</f>
        <v>AG</v>
      </c>
      <c r="G57" s="7" t="str">
        <f t="shared" si="2"/>
        <v>INFO</v>
      </c>
      <c r="H57" s="7" t="str">
        <f t="shared" si="3"/>
        <v>TS</v>
      </c>
      <c r="I57" s="9" t="str">
        <f>RIGHT('Konosys-export'!I57, LEN('Konosys-export'!I57) - FIND("_",'Konosys-export'!I57))</f>
        <v>INFO_TS_1A-Infographie (1A)-2018</v>
      </c>
      <c r="J57" t="str">
        <f t="shared" si="4"/>
        <v>TS_1A-Infographie (1A)-2018</v>
      </c>
    </row>
    <row r="58" spans="1:10" x14ac:dyDescent="0.25">
      <c r="A58">
        <v>2019</v>
      </c>
      <c r="B58" t="str">
        <f t="shared" si="0"/>
        <v>NTIC_TDI_TS</v>
      </c>
      <c r="C58" t="str">
        <f t="shared" si="1"/>
        <v>TDI105-NTIC_TDI_TS_2019</v>
      </c>
      <c r="D58" t="str">
        <f>'Konosys-export'!J58</f>
        <v>TDI105</v>
      </c>
      <c r="E58" s="7" t="str">
        <f>LEFT('Konosys-export'!AA58,1)</f>
        <v>1</v>
      </c>
      <c r="F58" s="10" t="str">
        <f>LEFT('Konosys-export'!I58,FIND("_",'Konosys-export'!I58)-1)</f>
        <v>NTIC</v>
      </c>
      <c r="G58" s="7" t="str">
        <f t="shared" si="2"/>
        <v>TDI</v>
      </c>
      <c r="H58" s="7" t="str">
        <f t="shared" si="3"/>
        <v>TS</v>
      </c>
      <c r="I58" s="9" t="str">
        <f>RIGHT('Konosys-export'!I58, LEN('Konosys-export'!I58) - FIND("_",'Konosys-export'!I58))</f>
        <v>TDI_TS_1A-Techniques de Développement Informatique (1A)-2018</v>
      </c>
      <c r="J58" t="str">
        <f t="shared" si="4"/>
        <v>TS_1A-Techniques de Développement Informatique (1A)-2018</v>
      </c>
    </row>
    <row r="59" spans="1:10" x14ac:dyDescent="0.25">
      <c r="A59">
        <v>2019</v>
      </c>
      <c r="B59" t="str">
        <f t="shared" si="0"/>
        <v>AG_INFO_TS</v>
      </c>
      <c r="C59" t="str">
        <f t="shared" si="1"/>
        <v>INFO102-AG_INFO_TS_2019</v>
      </c>
      <c r="D59" t="str">
        <f>'Konosys-export'!J59</f>
        <v>INFO102</v>
      </c>
      <c r="E59" s="7" t="str">
        <f>LEFT('Konosys-export'!AA59,1)</f>
        <v>1</v>
      </c>
      <c r="F59" s="10" t="str">
        <f>LEFT('Konosys-export'!I59,FIND("_",'Konosys-export'!I59)-1)</f>
        <v>AG</v>
      </c>
      <c r="G59" s="7" t="str">
        <f t="shared" si="2"/>
        <v>INFO</v>
      </c>
      <c r="H59" s="7" t="str">
        <f t="shared" si="3"/>
        <v>TS</v>
      </c>
      <c r="I59" s="9" t="str">
        <f>RIGHT('Konosys-export'!I59, LEN('Konosys-export'!I59) - FIND("_",'Konosys-export'!I59))</f>
        <v>INFO_TS_1A-Infographie (1A)-2018</v>
      </c>
      <c r="J59" t="str">
        <f t="shared" si="4"/>
        <v>TS_1A-Infographie (1A)-2018</v>
      </c>
    </row>
    <row r="60" spans="1:10" x14ac:dyDescent="0.25">
      <c r="A60">
        <v>2019</v>
      </c>
      <c r="B60" t="str">
        <f t="shared" si="0"/>
        <v>AG_INFO_TS</v>
      </c>
      <c r="C60" t="str">
        <f t="shared" si="1"/>
        <v>INFO102-AG_INFO_TS_2019</v>
      </c>
      <c r="D60" t="str">
        <f>'Konosys-export'!J60</f>
        <v>INFO102</v>
      </c>
      <c r="E60" s="7" t="str">
        <f>LEFT('Konosys-export'!AA60,1)</f>
        <v>1</v>
      </c>
      <c r="F60" s="10" t="str">
        <f>LEFT('Konosys-export'!I60,FIND("_",'Konosys-export'!I60)-1)</f>
        <v>AG</v>
      </c>
      <c r="G60" s="7" t="str">
        <f t="shared" si="2"/>
        <v>INFO</v>
      </c>
      <c r="H60" s="7" t="str">
        <f t="shared" si="3"/>
        <v>TS</v>
      </c>
      <c r="I60" s="9" t="str">
        <f>RIGHT('Konosys-export'!I60, LEN('Konosys-export'!I60) - FIND("_",'Konosys-export'!I60))</f>
        <v>INFO_TS_1A-Infographie (1A)-2018</v>
      </c>
      <c r="J60" t="str">
        <f t="shared" si="4"/>
        <v>TS_1A-Infographie (1A)-2018</v>
      </c>
    </row>
    <row r="61" spans="1:10" x14ac:dyDescent="0.25">
      <c r="A61">
        <v>2019</v>
      </c>
      <c r="B61" t="str">
        <f t="shared" si="0"/>
        <v>NTIC_TDM_TS</v>
      </c>
      <c r="C61" t="str">
        <f t="shared" si="1"/>
        <v>TDM102-NTIC_TDM_TS_2019</v>
      </c>
      <c r="D61" t="str">
        <f>'Konosys-export'!J61</f>
        <v>TDM102</v>
      </c>
      <c r="E61" s="7" t="str">
        <f>LEFT('Konosys-export'!AA61,1)</f>
        <v>1</v>
      </c>
      <c r="F61" s="10" t="str">
        <f>LEFT('Konosys-export'!I61,FIND("_",'Konosys-export'!I61)-1)</f>
        <v>NTIC</v>
      </c>
      <c r="G61" s="7" t="str">
        <f t="shared" si="2"/>
        <v>TDM</v>
      </c>
      <c r="H61" s="7" t="str">
        <f t="shared" si="3"/>
        <v>TS</v>
      </c>
      <c r="I61" s="9" t="str">
        <f>RIGHT('Konosys-export'!I61, LEN('Konosys-export'!I61) - FIND("_",'Konosys-export'!I61))</f>
        <v>TDM_TS_1A-Techniques de Développement Multimédia (1A)-2018</v>
      </c>
      <c r="J61" t="str">
        <f t="shared" si="4"/>
        <v>TS_1A-Techniques de Développement Multimédia (1A)-2018</v>
      </c>
    </row>
    <row r="62" spans="1:10" x14ac:dyDescent="0.25">
      <c r="A62">
        <v>2019</v>
      </c>
      <c r="B62" t="str">
        <f t="shared" si="0"/>
        <v>AG_INFO_TS</v>
      </c>
      <c r="C62" t="str">
        <f t="shared" si="1"/>
        <v>INFO101-AG_INFO_TS_2019</v>
      </c>
      <c r="D62" t="str">
        <f>'Konosys-export'!J62</f>
        <v>INFO101</v>
      </c>
      <c r="E62" s="7" t="str">
        <f>LEFT('Konosys-export'!AA62,1)</f>
        <v>1</v>
      </c>
      <c r="F62" s="10" t="str">
        <f>LEFT('Konosys-export'!I62,FIND("_",'Konosys-export'!I62)-1)</f>
        <v>AG</v>
      </c>
      <c r="G62" s="7" t="str">
        <f t="shared" si="2"/>
        <v>INFO</v>
      </c>
      <c r="H62" s="7" t="str">
        <f t="shared" si="3"/>
        <v>TS</v>
      </c>
      <c r="I62" s="9" t="str">
        <f>RIGHT('Konosys-export'!I62, LEN('Konosys-export'!I62) - FIND("_",'Konosys-export'!I62))</f>
        <v>INFO_TS_1A-Infographie (1A)-2018</v>
      </c>
      <c r="J62" t="str">
        <f t="shared" si="4"/>
        <v>TS_1A-Infographie (1A)-2018</v>
      </c>
    </row>
    <row r="63" spans="1:10" x14ac:dyDescent="0.25">
      <c r="A63">
        <v>2019</v>
      </c>
      <c r="B63" t="str">
        <f t="shared" si="0"/>
        <v>NTIC_TRI_TS</v>
      </c>
      <c r="C63" t="str">
        <f t="shared" si="1"/>
        <v>TRI106-NTIC_TRI_TS_2019</v>
      </c>
      <c r="D63" t="str">
        <f>'Konosys-export'!J63</f>
        <v>TRI106</v>
      </c>
      <c r="E63" s="7" t="str">
        <f>LEFT('Konosys-export'!AA63,1)</f>
        <v>1</v>
      </c>
      <c r="F63" s="10" t="str">
        <f>LEFT('Konosys-export'!I63,FIND("_",'Konosys-export'!I63)-1)</f>
        <v>NTIC</v>
      </c>
      <c r="G63" s="7" t="str">
        <f t="shared" si="2"/>
        <v>TRI</v>
      </c>
      <c r="H63" s="7" t="str">
        <f t="shared" si="3"/>
        <v>TS</v>
      </c>
      <c r="I63" s="9" t="str">
        <f>RIGHT('Konosys-export'!I63, LEN('Konosys-export'!I63) - FIND("_",'Konosys-export'!I63))</f>
        <v>TRI_TS_1A-Techniques des Réseaux Informatiques (1A)-2018</v>
      </c>
      <c r="J63" t="str">
        <f t="shared" si="4"/>
        <v>TS_1A-Techniques des Réseaux Informatiques (1A)-2018</v>
      </c>
    </row>
    <row r="64" spans="1:10" x14ac:dyDescent="0.25">
      <c r="A64">
        <v>2019</v>
      </c>
      <c r="B64" t="str">
        <f t="shared" si="0"/>
        <v>AG_INFO_TS</v>
      </c>
      <c r="C64" t="str">
        <f t="shared" si="1"/>
        <v>INFO102-AG_INFO_TS_2019</v>
      </c>
      <c r="D64" t="str">
        <f>'Konosys-export'!J64</f>
        <v>INFO102</v>
      </c>
      <c r="E64" s="7" t="str">
        <f>LEFT('Konosys-export'!AA64,1)</f>
        <v>1</v>
      </c>
      <c r="F64" s="10" t="str">
        <f>LEFT('Konosys-export'!I64,FIND("_",'Konosys-export'!I64)-1)</f>
        <v>AG</v>
      </c>
      <c r="G64" s="7" t="str">
        <f t="shared" si="2"/>
        <v>INFO</v>
      </c>
      <c r="H64" s="7" t="str">
        <f t="shared" si="3"/>
        <v>TS</v>
      </c>
      <c r="I64" s="9" t="str">
        <f>RIGHT('Konosys-export'!I64, LEN('Konosys-export'!I64) - FIND("_",'Konosys-export'!I64))</f>
        <v>INFO_TS_1A-Infographie (1A)-2018</v>
      </c>
      <c r="J64" t="str">
        <f t="shared" si="4"/>
        <v>TS_1A-Infographie (1A)-2018</v>
      </c>
    </row>
    <row r="65" spans="1:10" x14ac:dyDescent="0.25">
      <c r="A65">
        <v>2019</v>
      </c>
      <c r="B65" t="str">
        <f t="shared" si="0"/>
        <v>AG_INFO_TS</v>
      </c>
      <c r="C65" t="str">
        <f t="shared" si="1"/>
        <v>INFO101-AG_INFO_TS_2019</v>
      </c>
      <c r="D65" t="str">
        <f>'Konosys-export'!J65</f>
        <v>INFO101</v>
      </c>
      <c r="E65" s="7" t="str">
        <f>LEFT('Konosys-export'!AA65,1)</f>
        <v>1</v>
      </c>
      <c r="F65" s="10" t="str">
        <f>LEFT('Konosys-export'!I65,FIND("_",'Konosys-export'!I65)-1)</f>
        <v>AG</v>
      </c>
      <c r="G65" s="7" t="str">
        <f t="shared" si="2"/>
        <v>INFO</v>
      </c>
      <c r="H65" s="7" t="str">
        <f t="shared" si="3"/>
        <v>TS</v>
      </c>
      <c r="I65" s="9" t="str">
        <f>RIGHT('Konosys-export'!I65, LEN('Konosys-export'!I65) - FIND("_",'Konosys-export'!I65))</f>
        <v>INFO_TS_1A-Infographie (1A)-2018</v>
      </c>
      <c r="J65" t="str">
        <f t="shared" si="4"/>
        <v>TS_1A-Infographie (1A)-2018</v>
      </c>
    </row>
    <row r="66" spans="1:10" x14ac:dyDescent="0.25">
      <c r="A66">
        <v>2019</v>
      </c>
      <c r="B66" t="str">
        <f t="shared" si="0"/>
        <v>NTIC_TDI_TS</v>
      </c>
      <c r="C66" t="str">
        <f t="shared" si="1"/>
        <v>TDI106-NTIC_TDI_TS_2019</v>
      </c>
      <c r="D66" t="str">
        <f>'Konosys-export'!J66</f>
        <v>TDI106</v>
      </c>
      <c r="E66" s="7" t="str">
        <f>LEFT('Konosys-export'!AA66,1)</f>
        <v>1</v>
      </c>
      <c r="F66" s="10" t="str">
        <f>LEFT('Konosys-export'!I66,FIND("_",'Konosys-export'!I66)-1)</f>
        <v>NTIC</v>
      </c>
      <c r="G66" s="7" t="str">
        <f t="shared" si="2"/>
        <v>TDI</v>
      </c>
      <c r="H66" s="7" t="str">
        <f t="shared" si="3"/>
        <v>TS</v>
      </c>
      <c r="I66" s="9" t="str">
        <f>RIGHT('Konosys-export'!I66, LEN('Konosys-export'!I66) - FIND("_",'Konosys-export'!I66))</f>
        <v>TDI_TS_1A-Techniques de Développement Informatique (1A)-2018</v>
      </c>
      <c r="J66" t="str">
        <f t="shared" si="4"/>
        <v>TS_1A-Techniques de Développement Informatique (1A)-2018</v>
      </c>
    </row>
    <row r="67" spans="1:10" x14ac:dyDescent="0.25">
      <c r="A67">
        <v>2019</v>
      </c>
      <c r="B67" t="str">
        <f t="shared" ref="B67:B130" si="5">CONCATENATE(F67,"_",G67,"_",H67)</f>
        <v>NTIC_TDM_TS</v>
      </c>
      <c r="C67" t="str">
        <f t="shared" ref="C67:C130" si="6">CONCATENATE(D67,"-",B67,"_",A67)</f>
        <v>TDM102-NTIC_TDM_TS_2019</v>
      </c>
      <c r="D67" t="str">
        <f>'Konosys-export'!J67</f>
        <v>TDM102</v>
      </c>
      <c r="E67" s="7" t="str">
        <f>LEFT('Konosys-export'!AA67,1)</f>
        <v>1</v>
      </c>
      <c r="F67" s="10" t="str">
        <f>LEFT('Konosys-export'!I67,FIND("_",'Konosys-export'!I67)-1)</f>
        <v>NTIC</v>
      </c>
      <c r="G67" s="7" t="str">
        <f t="shared" ref="G67:G130" si="7">LEFT(I67,FIND("_",I67) -1)</f>
        <v>TDM</v>
      </c>
      <c r="H67" s="7" t="str">
        <f t="shared" ref="H67:H130" si="8">LEFT(J67,FIND("_",J67)-1)</f>
        <v>TS</v>
      </c>
      <c r="I67" s="9" t="str">
        <f>RIGHT('Konosys-export'!I67, LEN('Konosys-export'!I67) - FIND("_",'Konosys-export'!I67))</f>
        <v>TDM_TS_1A-Techniques de Développement Multimédia (1A)-2018</v>
      </c>
      <c r="J67" t="str">
        <f t="shared" ref="J67:J130" si="9">RIGHT(I67,LEN(I67)-FIND("_",I67))</f>
        <v>TS_1A-Techniques de Développement Multimédia (1A)-2018</v>
      </c>
    </row>
    <row r="68" spans="1:10" x14ac:dyDescent="0.25">
      <c r="A68">
        <v>2019</v>
      </c>
      <c r="B68" t="str">
        <f t="shared" si="5"/>
        <v>AG_INFO_TS</v>
      </c>
      <c r="C68" t="str">
        <f t="shared" si="6"/>
        <v>INFO102-AG_INFO_TS_2019</v>
      </c>
      <c r="D68" t="str">
        <f>'Konosys-export'!J68</f>
        <v>INFO102</v>
      </c>
      <c r="E68" s="7" t="str">
        <f>LEFT('Konosys-export'!AA68,1)</f>
        <v>1</v>
      </c>
      <c r="F68" s="10" t="str">
        <f>LEFT('Konosys-export'!I68,FIND("_",'Konosys-export'!I68)-1)</f>
        <v>AG</v>
      </c>
      <c r="G68" s="7" t="str">
        <f t="shared" si="7"/>
        <v>INFO</v>
      </c>
      <c r="H68" s="7" t="str">
        <f t="shared" si="8"/>
        <v>TS</v>
      </c>
      <c r="I68" s="9" t="str">
        <f>RIGHT('Konosys-export'!I68, LEN('Konosys-export'!I68) - FIND("_",'Konosys-export'!I68))</f>
        <v>INFO_TS_1A-Infographie (1A)-2018</v>
      </c>
      <c r="J68" t="str">
        <f t="shared" si="9"/>
        <v>TS_1A-Infographie (1A)-2018</v>
      </c>
    </row>
    <row r="69" spans="1:10" x14ac:dyDescent="0.25">
      <c r="A69">
        <v>2019</v>
      </c>
      <c r="B69" t="str">
        <f t="shared" si="5"/>
        <v>NTIC_TDM_TS</v>
      </c>
      <c r="C69" t="str">
        <f t="shared" si="6"/>
        <v>TDM103-NTIC_TDM_TS_2019</v>
      </c>
      <c r="D69" t="str">
        <f>'Konosys-export'!J69</f>
        <v>TDM103</v>
      </c>
      <c r="E69" s="7" t="str">
        <f>LEFT('Konosys-export'!AA69,1)</f>
        <v>1</v>
      </c>
      <c r="F69" s="10" t="str">
        <f>LEFT('Konosys-export'!I69,FIND("_",'Konosys-export'!I69)-1)</f>
        <v>NTIC</v>
      </c>
      <c r="G69" s="7" t="str">
        <f t="shared" si="7"/>
        <v>TDM</v>
      </c>
      <c r="H69" s="7" t="str">
        <f t="shared" si="8"/>
        <v>TS</v>
      </c>
      <c r="I69" s="9" t="str">
        <f>RIGHT('Konosys-export'!I69, LEN('Konosys-export'!I69) - FIND("_",'Konosys-export'!I69))</f>
        <v>TDM_TS_1A-Techniques de Développement Multimédia (1A)-2018</v>
      </c>
      <c r="J69" t="str">
        <f t="shared" si="9"/>
        <v>TS_1A-Techniques de Développement Multimédia (1A)-2018</v>
      </c>
    </row>
    <row r="70" spans="1:10" x14ac:dyDescent="0.25">
      <c r="A70">
        <v>2019</v>
      </c>
      <c r="B70" t="str">
        <f t="shared" si="5"/>
        <v>NTIC_TDI_TS</v>
      </c>
      <c r="C70" t="str">
        <f t="shared" si="6"/>
        <v>TDI102-NTIC_TDI_TS_2019</v>
      </c>
      <c r="D70" t="str">
        <f>'Konosys-export'!J70</f>
        <v>TDI102</v>
      </c>
      <c r="E70" s="7" t="str">
        <f>LEFT('Konosys-export'!AA70,1)</f>
        <v>1</v>
      </c>
      <c r="F70" s="10" t="str">
        <f>LEFT('Konosys-export'!I70,FIND("_",'Konosys-export'!I70)-1)</f>
        <v>NTIC</v>
      </c>
      <c r="G70" s="7" t="str">
        <f t="shared" si="7"/>
        <v>TDI</v>
      </c>
      <c r="H70" s="7" t="str">
        <f t="shared" si="8"/>
        <v>TS</v>
      </c>
      <c r="I70" s="9" t="str">
        <f>RIGHT('Konosys-export'!I70, LEN('Konosys-export'!I70) - FIND("_",'Konosys-export'!I70))</f>
        <v>TDI_TS_1A-Techniques de Développement Informatique (1A)-2018</v>
      </c>
      <c r="J70" t="str">
        <f t="shared" si="9"/>
        <v>TS_1A-Techniques de Développement Informatique (1A)-2018</v>
      </c>
    </row>
    <row r="71" spans="1:10" x14ac:dyDescent="0.25">
      <c r="A71">
        <v>2019</v>
      </c>
      <c r="B71" t="str">
        <f t="shared" si="5"/>
        <v>NTIC_TDI_TS</v>
      </c>
      <c r="C71" t="str">
        <f t="shared" si="6"/>
        <v>TDI102-NTIC_TDI_TS_2019</v>
      </c>
      <c r="D71" t="str">
        <f>'Konosys-export'!J71</f>
        <v>TDI102</v>
      </c>
      <c r="E71" s="7" t="str">
        <f>LEFT('Konosys-export'!AA71,1)</f>
        <v>1</v>
      </c>
      <c r="F71" s="10" t="str">
        <f>LEFT('Konosys-export'!I71,FIND("_",'Konosys-export'!I71)-1)</f>
        <v>NTIC</v>
      </c>
      <c r="G71" s="7" t="str">
        <f t="shared" si="7"/>
        <v>TDI</v>
      </c>
      <c r="H71" s="7" t="str">
        <f t="shared" si="8"/>
        <v>TS</v>
      </c>
      <c r="I71" s="9" t="str">
        <f>RIGHT('Konosys-export'!I71, LEN('Konosys-export'!I71) - FIND("_",'Konosys-export'!I71))</f>
        <v>TDI_TS_1A-Techniques de Développement Informatique (1A)-2018</v>
      </c>
      <c r="J71" t="str">
        <f t="shared" si="9"/>
        <v>TS_1A-Techniques de Développement Informatique (1A)-2018</v>
      </c>
    </row>
    <row r="72" spans="1:10" x14ac:dyDescent="0.25">
      <c r="A72">
        <v>2019</v>
      </c>
      <c r="B72" t="str">
        <f t="shared" si="5"/>
        <v>NTIC_TRI_TS</v>
      </c>
      <c r="C72" t="str">
        <f t="shared" si="6"/>
        <v>TRI105-NTIC_TRI_TS_2019</v>
      </c>
      <c r="D72" t="str">
        <f>'Konosys-export'!J72</f>
        <v>TRI105</v>
      </c>
      <c r="E72" s="7" t="str">
        <f>LEFT('Konosys-export'!AA72,1)</f>
        <v>1</v>
      </c>
      <c r="F72" s="10" t="str">
        <f>LEFT('Konosys-export'!I72,FIND("_",'Konosys-export'!I72)-1)</f>
        <v>NTIC</v>
      </c>
      <c r="G72" s="7" t="str">
        <f t="shared" si="7"/>
        <v>TRI</v>
      </c>
      <c r="H72" s="7" t="str">
        <f t="shared" si="8"/>
        <v>TS</v>
      </c>
      <c r="I72" s="9" t="str">
        <f>RIGHT('Konosys-export'!I72, LEN('Konosys-export'!I72) - FIND("_",'Konosys-export'!I72))</f>
        <v>TRI_TS_1A-Techniques des Réseaux Informatiques (1A)-2018</v>
      </c>
      <c r="J72" t="str">
        <f t="shared" si="9"/>
        <v>TS_1A-Techniques des Réseaux Informatiques (1A)-2018</v>
      </c>
    </row>
    <row r="73" spans="1:10" x14ac:dyDescent="0.25">
      <c r="A73">
        <v>2019</v>
      </c>
      <c r="B73" t="str">
        <f t="shared" si="5"/>
        <v>NTIC_TDI_TS</v>
      </c>
      <c r="C73" t="str">
        <f t="shared" si="6"/>
        <v>TDI104-NTIC_TDI_TS_2019</v>
      </c>
      <c r="D73" t="str">
        <f>'Konosys-export'!J73</f>
        <v>TDI104</v>
      </c>
      <c r="E73" s="7" t="str">
        <f>LEFT('Konosys-export'!AA73,1)</f>
        <v>1</v>
      </c>
      <c r="F73" s="10" t="str">
        <f>LEFT('Konosys-export'!I73,FIND("_",'Konosys-export'!I73)-1)</f>
        <v>NTIC</v>
      </c>
      <c r="G73" s="7" t="str">
        <f t="shared" si="7"/>
        <v>TDI</v>
      </c>
      <c r="H73" s="7" t="str">
        <f t="shared" si="8"/>
        <v>TS</v>
      </c>
      <c r="I73" s="9" t="str">
        <f>RIGHT('Konosys-export'!I73, LEN('Konosys-export'!I73) - FIND("_",'Konosys-export'!I73))</f>
        <v>TDI_TS_1A-Techniques de Développement Informatique (1A)-2018</v>
      </c>
      <c r="J73" t="str">
        <f t="shared" si="9"/>
        <v>TS_1A-Techniques de Développement Informatique (1A)-2018</v>
      </c>
    </row>
    <row r="74" spans="1:10" x14ac:dyDescent="0.25">
      <c r="A74">
        <v>2019</v>
      </c>
      <c r="B74" t="str">
        <f t="shared" si="5"/>
        <v>NTIC_TRI_TS</v>
      </c>
      <c r="C74" t="str">
        <f t="shared" si="6"/>
        <v>TRI103-NTIC_TRI_TS_2019</v>
      </c>
      <c r="D74" t="str">
        <f>'Konosys-export'!J74</f>
        <v>TRI103</v>
      </c>
      <c r="E74" s="7" t="str">
        <f>LEFT('Konosys-export'!AA74,1)</f>
        <v>1</v>
      </c>
      <c r="F74" s="10" t="str">
        <f>LEFT('Konosys-export'!I74,FIND("_",'Konosys-export'!I74)-1)</f>
        <v>NTIC</v>
      </c>
      <c r="G74" s="7" t="str">
        <f t="shared" si="7"/>
        <v>TRI</v>
      </c>
      <c r="H74" s="7" t="str">
        <f t="shared" si="8"/>
        <v>TS</v>
      </c>
      <c r="I74" s="9" t="str">
        <f>RIGHT('Konosys-export'!I74, LEN('Konosys-export'!I74) - FIND("_",'Konosys-export'!I74))</f>
        <v>TRI_TS_1A-Techniques des Réseaux Informatiques (1A)-2018</v>
      </c>
      <c r="J74" t="str">
        <f t="shared" si="9"/>
        <v>TS_1A-Techniques des Réseaux Informatiques (1A)-2018</v>
      </c>
    </row>
    <row r="75" spans="1:10" x14ac:dyDescent="0.25">
      <c r="A75">
        <v>2019</v>
      </c>
      <c r="B75" t="str">
        <f t="shared" si="5"/>
        <v>NTIC_TRI_TS</v>
      </c>
      <c r="C75" t="str">
        <f t="shared" si="6"/>
        <v>TRI104-NTIC_TRI_TS_2019</v>
      </c>
      <c r="D75" t="str">
        <f>'Konosys-export'!J75</f>
        <v>TRI104</v>
      </c>
      <c r="E75" s="7" t="str">
        <f>LEFT('Konosys-export'!AA75,1)</f>
        <v>1</v>
      </c>
      <c r="F75" s="10" t="str">
        <f>LEFT('Konosys-export'!I75,FIND("_",'Konosys-export'!I75)-1)</f>
        <v>NTIC</v>
      </c>
      <c r="G75" s="7" t="str">
        <f t="shared" si="7"/>
        <v>TRI</v>
      </c>
      <c r="H75" s="7" t="str">
        <f t="shared" si="8"/>
        <v>TS</v>
      </c>
      <c r="I75" s="9" t="str">
        <f>RIGHT('Konosys-export'!I75, LEN('Konosys-export'!I75) - FIND("_",'Konosys-export'!I75))</f>
        <v>TRI_TS_1A-Techniques des Réseaux Informatiques (1A)-2018</v>
      </c>
      <c r="J75" t="str">
        <f t="shared" si="9"/>
        <v>TS_1A-Techniques des Réseaux Informatiques (1A)-2018</v>
      </c>
    </row>
    <row r="76" spans="1:10" x14ac:dyDescent="0.25">
      <c r="A76">
        <v>2019</v>
      </c>
      <c r="B76" t="str">
        <f t="shared" si="5"/>
        <v>NTIC_TDI_TS</v>
      </c>
      <c r="C76" t="str">
        <f t="shared" si="6"/>
        <v>TDI105-NTIC_TDI_TS_2019</v>
      </c>
      <c r="D76" t="str">
        <f>'Konosys-export'!J76</f>
        <v>TDI105</v>
      </c>
      <c r="E76" s="7" t="str">
        <f>LEFT('Konosys-export'!AA76,1)</f>
        <v>1</v>
      </c>
      <c r="F76" s="10" t="str">
        <f>LEFT('Konosys-export'!I76,FIND("_",'Konosys-export'!I76)-1)</f>
        <v>NTIC</v>
      </c>
      <c r="G76" s="7" t="str">
        <f t="shared" si="7"/>
        <v>TDI</v>
      </c>
      <c r="H76" s="7" t="str">
        <f t="shared" si="8"/>
        <v>TS</v>
      </c>
      <c r="I76" s="9" t="str">
        <f>RIGHT('Konosys-export'!I76, LEN('Konosys-export'!I76) - FIND("_",'Konosys-export'!I76))</f>
        <v>TDI_TS_1A-Techniques de Développement Informatique (1A)-2018</v>
      </c>
      <c r="J76" t="str">
        <f t="shared" si="9"/>
        <v>TS_1A-Techniques de Développement Informatique (1A)-2018</v>
      </c>
    </row>
    <row r="77" spans="1:10" x14ac:dyDescent="0.25">
      <c r="A77">
        <v>2019</v>
      </c>
      <c r="B77" t="str">
        <f t="shared" si="5"/>
        <v>NTIC_TDI_TS</v>
      </c>
      <c r="C77" t="str">
        <f t="shared" si="6"/>
        <v>TDI102-NTIC_TDI_TS_2019</v>
      </c>
      <c r="D77" t="str">
        <f>'Konosys-export'!J77</f>
        <v>TDI102</v>
      </c>
      <c r="E77" s="7" t="str">
        <f>LEFT('Konosys-export'!AA77,1)</f>
        <v>1</v>
      </c>
      <c r="F77" s="10" t="str">
        <f>LEFT('Konosys-export'!I77,FIND("_",'Konosys-export'!I77)-1)</f>
        <v>NTIC</v>
      </c>
      <c r="G77" s="7" t="str">
        <f t="shared" si="7"/>
        <v>TDI</v>
      </c>
      <c r="H77" s="7" t="str">
        <f t="shared" si="8"/>
        <v>TS</v>
      </c>
      <c r="I77" s="9" t="str">
        <f>RIGHT('Konosys-export'!I77, LEN('Konosys-export'!I77) - FIND("_",'Konosys-export'!I77))</f>
        <v>TDI_TS_1A-Techniques de Développement Informatique (1A)-2018</v>
      </c>
      <c r="J77" t="str">
        <f t="shared" si="9"/>
        <v>TS_1A-Techniques de Développement Informatique (1A)-2018</v>
      </c>
    </row>
    <row r="78" spans="1:10" x14ac:dyDescent="0.25">
      <c r="A78">
        <v>2019</v>
      </c>
      <c r="B78" t="str">
        <f t="shared" si="5"/>
        <v>NTIC_TRI_TS</v>
      </c>
      <c r="C78" t="str">
        <f t="shared" si="6"/>
        <v>TRI103-NTIC_TRI_TS_2019</v>
      </c>
      <c r="D78" t="str">
        <f>'Konosys-export'!J78</f>
        <v>TRI103</v>
      </c>
      <c r="E78" s="7" t="str">
        <f>LEFT('Konosys-export'!AA78,1)</f>
        <v>1</v>
      </c>
      <c r="F78" s="10" t="str">
        <f>LEFT('Konosys-export'!I78,FIND("_",'Konosys-export'!I78)-1)</f>
        <v>NTIC</v>
      </c>
      <c r="G78" s="7" t="str">
        <f t="shared" si="7"/>
        <v>TRI</v>
      </c>
      <c r="H78" s="7" t="str">
        <f t="shared" si="8"/>
        <v>TS</v>
      </c>
      <c r="I78" s="9" t="str">
        <f>RIGHT('Konosys-export'!I78, LEN('Konosys-export'!I78) - FIND("_",'Konosys-export'!I78))</f>
        <v>TRI_TS_1A-Techniques des Réseaux Informatiques (1A)-2018</v>
      </c>
      <c r="J78" t="str">
        <f t="shared" si="9"/>
        <v>TS_1A-Techniques des Réseaux Informatiques (1A)-2018</v>
      </c>
    </row>
    <row r="79" spans="1:10" x14ac:dyDescent="0.25">
      <c r="A79">
        <v>2019</v>
      </c>
      <c r="B79" t="str">
        <f t="shared" si="5"/>
        <v>NTIC_TDM_TS</v>
      </c>
      <c r="C79" t="str">
        <f t="shared" si="6"/>
        <v>TDM102-NTIC_TDM_TS_2019</v>
      </c>
      <c r="D79" t="str">
        <f>'Konosys-export'!J79</f>
        <v>TDM102</v>
      </c>
      <c r="E79" s="7" t="str">
        <f>LEFT('Konosys-export'!AA79,1)</f>
        <v>1</v>
      </c>
      <c r="F79" s="10" t="str">
        <f>LEFT('Konosys-export'!I79,FIND("_",'Konosys-export'!I79)-1)</f>
        <v>NTIC</v>
      </c>
      <c r="G79" s="7" t="str">
        <f t="shared" si="7"/>
        <v>TDM</v>
      </c>
      <c r="H79" s="7" t="str">
        <f t="shared" si="8"/>
        <v>TS</v>
      </c>
      <c r="I79" s="9" t="str">
        <f>RIGHT('Konosys-export'!I79, LEN('Konosys-export'!I79) - FIND("_",'Konosys-export'!I79))</f>
        <v>TDM_TS_1A-Techniques de Développement Multimédia (1A)-2018</v>
      </c>
      <c r="J79" t="str">
        <f t="shared" si="9"/>
        <v>TS_1A-Techniques de Développement Multimédia (1A)-2018</v>
      </c>
    </row>
    <row r="80" spans="1:10" x14ac:dyDescent="0.25">
      <c r="A80">
        <v>2019</v>
      </c>
      <c r="B80" t="str">
        <f t="shared" si="5"/>
        <v>NTIC_TDM_TS</v>
      </c>
      <c r="C80" t="str">
        <f t="shared" si="6"/>
        <v>TDM101-NTIC_TDM_TS_2019</v>
      </c>
      <c r="D80" t="str">
        <f>'Konosys-export'!J80</f>
        <v>TDM101</v>
      </c>
      <c r="E80" s="7" t="str">
        <f>LEFT('Konosys-export'!AA80,1)</f>
        <v>1</v>
      </c>
      <c r="F80" s="10" t="str">
        <f>LEFT('Konosys-export'!I80,FIND("_",'Konosys-export'!I80)-1)</f>
        <v>NTIC</v>
      </c>
      <c r="G80" s="7" t="str">
        <f t="shared" si="7"/>
        <v>TDM</v>
      </c>
      <c r="H80" s="7" t="str">
        <f t="shared" si="8"/>
        <v>TS</v>
      </c>
      <c r="I80" s="9" t="str">
        <f>RIGHT('Konosys-export'!I80, LEN('Konosys-export'!I80) - FIND("_",'Konosys-export'!I80))</f>
        <v>TDM_TS_1A-Techniques de Développement Multimédia (1A)-2018</v>
      </c>
      <c r="J80" t="str">
        <f t="shared" si="9"/>
        <v>TS_1A-Techniques de Développement Multimédia (1A)-2018</v>
      </c>
    </row>
    <row r="81" spans="1:10" x14ac:dyDescent="0.25">
      <c r="A81">
        <v>2019</v>
      </c>
      <c r="B81" t="str">
        <f t="shared" si="5"/>
        <v>NTIC_TRI_TS</v>
      </c>
      <c r="C81" t="str">
        <f t="shared" si="6"/>
        <v>TRI106-NTIC_TRI_TS_2019</v>
      </c>
      <c r="D81" t="str">
        <f>'Konosys-export'!J81</f>
        <v>TRI106</v>
      </c>
      <c r="E81" s="7" t="str">
        <f>LEFT('Konosys-export'!AA81,1)</f>
        <v>1</v>
      </c>
      <c r="F81" s="10" t="str">
        <f>LEFT('Konosys-export'!I81,FIND("_",'Konosys-export'!I81)-1)</f>
        <v>NTIC</v>
      </c>
      <c r="G81" s="7" t="str">
        <f t="shared" si="7"/>
        <v>TRI</v>
      </c>
      <c r="H81" s="7" t="str">
        <f t="shared" si="8"/>
        <v>TS</v>
      </c>
      <c r="I81" s="9" t="str">
        <f>RIGHT('Konosys-export'!I81, LEN('Konosys-export'!I81) - FIND("_",'Konosys-export'!I81))</f>
        <v>TRI_TS_1A-Techniques des Réseaux Informatiques (1A)-2018</v>
      </c>
      <c r="J81" t="str">
        <f t="shared" si="9"/>
        <v>TS_1A-Techniques des Réseaux Informatiques (1A)-2018</v>
      </c>
    </row>
    <row r="82" spans="1:10" x14ac:dyDescent="0.25">
      <c r="A82">
        <v>2019</v>
      </c>
      <c r="B82" t="str">
        <f t="shared" si="5"/>
        <v>NTIC_TRI_TS</v>
      </c>
      <c r="C82" t="str">
        <f t="shared" si="6"/>
        <v>TRI107-NTIC_TRI_TS_2019</v>
      </c>
      <c r="D82" t="str">
        <f>'Konosys-export'!J82</f>
        <v>TRI107</v>
      </c>
      <c r="E82" s="7" t="str">
        <f>LEFT('Konosys-export'!AA82,1)</f>
        <v>1</v>
      </c>
      <c r="F82" s="10" t="str">
        <f>LEFT('Konosys-export'!I82,FIND("_",'Konosys-export'!I82)-1)</f>
        <v>NTIC</v>
      </c>
      <c r="G82" s="7" t="str">
        <f t="shared" si="7"/>
        <v>TRI</v>
      </c>
      <c r="H82" s="7" t="str">
        <f t="shared" si="8"/>
        <v>TS</v>
      </c>
      <c r="I82" s="9" t="str">
        <f>RIGHT('Konosys-export'!I82, LEN('Konosys-export'!I82) - FIND("_",'Konosys-export'!I82))</f>
        <v>TRI_TS_1A-Techniques des Réseaux Informatiques (1A)-2018</v>
      </c>
      <c r="J82" t="str">
        <f t="shared" si="9"/>
        <v>TS_1A-Techniques des Réseaux Informatiques (1A)-2018</v>
      </c>
    </row>
    <row r="83" spans="1:10" x14ac:dyDescent="0.25">
      <c r="A83">
        <v>2019</v>
      </c>
      <c r="B83" t="str">
        <f t="shared" si="5"/>
        <v>NTIC_TRI_TS</v>
      </c>
      <c r="C83" t="str">
        <f t="shared" si="6"/>
        <v>TRI107-NTIC_TRI_TS_2019</v>
      </c>
      <c r="D83" t="str">
        <f>'Konosys-export'!J83</f>
        <v>TRI107</v>
      </c>
      <c r="E83" s="7" t="str">
        <f>LEFT('Konosys-export'!AA83,1)</f>
        <v>1</v>
      </c>
      <c r="F83" s="10" t="str">
        <f>LEFT('Konosys-export'!I83,FIND("_",'Konosys-export'!I83)-1)</f>
        <v>NTIC</v>
      </c>
      <c r="G83" s="7" t="str">
        <f t="shared" si="7"/>
        <v>TRI</v>
      </c>
      <c r="H83" s="7" t="str">
        <f t="shared" si="8"/>
        <v>TS</v>
      </c>
      <c r="I83" s="9" t="str">
        <f>RIGHT('Konosys-export'!I83, LEN('Konosys-export'!I83) - FIND("_",'Konosys-export'!I83))</f>
        <v>TRI_TS_1A-Techniques des Réseaux Informatiques (1A)-2018</v>
      </c>
      <c r="J83" t="str">
        <f t="shared" si="9"/>
        <v>TS_1A-Techniques des Réseaux Informatiques (1A)-2018</v>
      </c>
    </row>
    <row r="84" spans="1:10" x14ac:dyDescent="0.25">
      <c r="A84">
        <v>2019</v>
      </c>
      <c r="B84" t="str">
        <f t="shared" si="5"/>
        <v>NTIC_TRI_TS</v>
      </c>
      <c r="C84" t="str">
        <f t="shared" si="6"/>
        <v>TRI106-NTIC_TRI_TS_2019</v>
      </c>
      <c r="D84" t="str">
        <f>'Konosys-export'!J84</f>
        <v>TRI106</v>
      </c>
      <c r="E84" s="7" t="str">
        <f>LEFT('Konosys-export'!AA84,1)</f>
        <v>1</v>
      </c>
      <c r="F84" s="10" t="str">
        <f>LEFT('Konosys-export'!I84,FIND("_",'Konosys-export'!I84)-1)</f>
        <v>NTIC</v>
      </c>
      <c r="G84" s="7" t="str">
        <f t="shared" si="7"/>
        <v>TRI</v>
      </c>
      <c r="H84" s="7" t="str">
        <f t="shared" si="8"/>
        <v>TS</v>
      </c>
      <c r="I84" s="9" t="str">
        <f>RIGHT('Konosys-export'!I84, LEN('Konosys-export'!I84) - FIND("_",'Konosys-export'!I84))</f>
        <v>TRI_TS_1A-Techniques des Réseaux Informatiques (1A)-2018</v>
      </c>
      <c r="J84" t="str">
        <f t="shared" si="9"/>
        <v>TS_1A-Techniques des Réseaux Informatiques (1A)-2018</v>
      </c>
    </row>
    <row r="85" spans="1:10" x14ac:dyDescent="0.25">
      <c r="A85">
        <v>2019</v>
      </c>
      <c r="B85" t="str">
        <f t="shared" si="5"/>
        <v>NTIC_TDM_TS</v>
      </c>
      <c r="C85" t="str">
        <f t="shared" si="6"/>
        <v>TDM101-NTIC_TDM_TS_2019</v>
      </c>
      <c r="D85" t="str">
        <f>'Konosys-export'!J85</f>
        <v>TDM101</v>
      </c>
      <c r="E85" s="7" t="str">
        <f>LEFT('Konosys-export'!AA85,1)</f>
        <v>1</v>
      </c>
      <c r="F85" s="10" t="str">
        <f>LEFT('Konosys-export'!I85,FIND("_",'Konosys-export'!I85)-1)</f>
        <v>NTIC</v>
      </c>
      <c r="G85" s="7" t="str">
        <f t="shared" si="7"/>
        <v>TDM</v>
      </c>
      <c r="H85" s="7" t="str">
        <f t="shared" si="8"/>
        <v>TS</v>
      </c>
      <c r="I85" s="9" t="str">
        <f>RIGHT('Konosys-export'!I85, LEN('Konosys-export'!I85) - FIND("_",'Konosys-export'!I85))</f>
        <v>TDM_TS_1A-Techniques de Développement Multimédia (1A)-2018</v>
      </c>
      <c r="J85" t="str">
        <f t="shared" si="9"/>
        <v>TS_1A-Techniques de Développement Multimédia (1A)-2018</v>
      </c>
    </row>
    <row r="86" spans="1:10" x14ac:dyDescent="0.25">
      <c r="A86">
        <v>2019</v>
      </c>
      <c r="B86" t="str">
        <f t="shared" si="5"/>
        <v>NTIC_TDM_TS</v>
      </c>
      <c r="C86" t="str">
        <f t="shared" si="6"/>
        <v>TDM101-NTIC_TDM_TS_2019</v>
      </c>
      <c r="D86" t="str">
        <f>'Konosys-export'!J86</f>
        <v>TDM101</v>
      </c>
      <c r="E86" s="7" t="str">
        <f>LEFT('Konosys-export'!AA86,1)</f>
        <v>1</v>
      </c>
      <c r="F86" s="10" t="str">
        <f>LEFT('Konosys-export'!I86,FIND("_",'Konosys-export'!I86)-1)</f>
        <v>NTIC</v>
      </c>
      <c r="G86" s="7" t="str">
        <f t="shared" si="7"/>
        <v>TDM</v>
      </c>
      <c r="H86" s="7" t="str">
        <f t="shared" si="8"/>
        <v>TS</v>
      </c>
      <c r="I86" s="9" t="str">
        <f>RIGHT('Konosys-export'!I86, LEN('Konosys-export'!I86) - FIND("_",'Konosys-export'!I86))</f>
        <v>TDM_TS_1A-Techniques de Développement Multimédia (1A)-2018</v>
      </c>
      <c r="J86" t="str">
        <f t="shared" si="9"/>
        <v>TS_1A-Techniques de Développement Multimédia (1A)-2018</v>
      </c>
    </row>
    <row r="87" spans="1:10" x14ac:dyDescent="0.25">
      <c r="A87">
        <v>2019</v>
      </c>
      <c r="B87" t="str">
        <f t="shared" si="5"/>
        <v>NTIC_TDI_TS</v>
      </c>
      <c r="C87" t="str">
        <f t="shared" si="6"/>
        <v>TDI104-NTIC_TDI_TS_2019</v>
      </c>
      <c r="D87" t="str">
        <f>'Konosys-export'!J87</f>
        <v>TDI104</v>
      </c>
      <c r="E87" s="7" t="str">
        <f>LEFT('Konosys-export'!AA87,1)</f>
        <v>1</v>
      </c>
      <c r="F87" s="10" t="str">
        <f>LEFT('Konosys-export'!I87,FIND("_",'Konosys-export'!I87)-1)</f>
        <v>NTIC</v>
      </c>
      <c r="G87" s="7" t="str">
        <f t="shared" si="7"/>
        <v>TDI</v>
      </c>
      <c r="H87" s="7" t="str">
        <f t="shared" si="8"/>
        <v>TS</v>
      </c>
      <c r="I87" s="9" t="str">
        <f>RIGHT('Konosys-export'!I87, LEN('Konosys-export'!I87) - FIND("_",'Konosys-export'!I87))</f>
        <v>TDI_TS_1A-Techniques de Développement Informatique (1A)-2018</v>
      </c>
      <c r="J87" t="str">
        <f t="shared" si="9"/>
        <v>TS_1A-Techniques de Développement Informatique (1A)-2018</v>
      </c>
    </row>
    <row r="88" spans="1:10" x14ac:dyDescent="0.25">
      <c r="A88">
        <v>2019</v>
      </c>
      <c r="B88" t="str">
        <f t="shared" si="5"/>
        <v>NTIC_TDM_TS</v>
      </c>
      <c r="C88" t="str">
        <f t="shared" si="6"/>
        <v>TDM103-NTIC_TDM_TS_2019</v>
      </c>
      <c r="D88" t="str">
        <f>'Konosys-export'!J88</f>
        <v>TDM103</v>
      </c>
      <c r="E88" s="7" t="str">
        <f>LEFT('Konosys-export'!AA88,1)</f>
        <v>1</v>
      </c>
      <c r="F88" s="10" t="str">
        <f>LEFT('Konosys-export'!I88,FIND("_",'Konosys-export'!I88)-1)</f>
        <v>NTIC</v>
      </c>
      <c r="G88" s="7" t="str">
        <f t="shared" si="7"/>
        <v>TDM</v>
      </c>
      <c r="H88" s="7" t="str">
        <f t="shared" si="8"/>
        <v>TS</v>
      </c>
      <c r="I88" s="9" t="str">
        <f>RIGHT('Konosys-export'!I88, LEN('Konosys-export'!I88) - FIND("_",'Konosys-export'!I88))</f>
        <v>TDM_TS_1A-Techniques de Développement Multimédia (1A)-2018</v>
      </c>
      <c r="J88" t="str">
        <f t="shared" si="9"/>
        <v>TS_1A-Techniques de Développement Multimédia (1A)-2018</v>
      </c>
    </row>
    <row r="89" spans="1:10" x14ac:dyDescent="0.25">
      <c r="A89">
        <v>2019</v>
      </c>
      <c r="B89" t="str">
        <f t="shared" si="5"/>
        <v>NTIC_TRI_TS</v>
      </c>
      <c r="C89" t="str">
        <f t="shared" si="6"/>
        <v>TRI106-NTIC_TRI_TS_2019</v>
      </c>
      <c r="D89" t="str">
        <f>'Konosys-export'!J89</f>
        <v>TRI106</v>
      </c>
      <c r="E89" s="7" t="str">
        <f>LEFT('Konosys-export'!AA89,1)</f>
        <v>1</v>
      </c>
      <c r="F89" s="10" t="str">
        <f>LEFT('Konosys-export'!I89,FIND("_",'Konosys-export'!I89)-1)</f>
        <v>NTIC</v>
      </c>
      <c r="G89" s="7" t="str">
        <f t="shared" si="7"/>
        <v>TRI</v>
      </c>
      <c r="H89" s="7" t="str">
        <f t="shared" si="8"/>
        <v>TS</v>
      </c>
      <c r="I89" s="9" t="str">
        <f>RIGHT('Konosys-export'!I89, LEN('Konosys-export'!I89) - FIND("_",'Konosys-export'!I89))</f>
        <v>TRI_TS_1A-Techniques des Réseaux Informatiques (1A)-2018</v>
      </c>
      <c r="J89" t="str">
        <f t="shared" si="9"/>
        <v>TS_1A-Techniques des Réseaux Informatiques (1A)-2018</v>
      </c>
    </row>
    <row r="90" spans="1:10" x14ac:dyDescent="0.25">
      <c r="A90">
        <v>2019</v>
      </c>
      <c r="B90" t="str">
        <f t="shared" si="5"/>
        <v>AG_INFO_TS</v>
      </c>
      <c r="C90" t="str">
        <f t="shared" si="6"/>
        <v>INFO102-AG_INFO_TS_2019</v>
      </c>
      <c r="D90" t="str">
        <f>'Konosys-export'!J90</f>
        <v>INFO102</v>
      </c>
      <c r="E90" s="7" t="str">
        <f>LEFT('Konosys-export'!AA90,1)</f>
        <v>1</v>
      </c>
      <c r="F90" s="10" t="str">
        <f>LEFT('Konosys-export'!I90,FIND("_",'Konosys-export'!I90)-1)</f>
        <v>AG</v>
      </c>
      <c r="G90" s="7" t="str">
        <f t="shared" si="7"/>
        <v>INFO</v>
      </c>
      <c r="H90" s="7" t="str">
        <f t="shared" si="8"/>
        <v>TS</v>
      </c>
      <c r="I90" s="9" t="str">
        <f>RIGHT('Konosys-export'!I90, LEN('Konosys-export'!I90) - FIND("_",'Konosys-export'!I90))</f>
        <v>INFO_TS_1A-Infographie (1A)-2018</v>
      </c>
      <c r="J90" t="str">
        <f t="shared" si="9"/>
        <v>TS_1A-Infographie (1A)-2018</v>
      </c>
    </row>
    <row r="91" spans="1:10" x14ac:dyDescent="0.25">
      <c r="A91">
        <v>2019</v>
      </c>
      <c r="B91" t="str">
        <f t="shared" si="5"/>
        <v>AG_INFO_TS</v>
      </c>
      <c r="C91" t="str">
        <f t="shared" si="6"/>
        <v>INFO101-AG_INFO_TS_2019</v>
      </c>
      <c r="D91" t="str">
        <f>'Konosys-export'!J91</f>
        <v>INFO101</v>
      </c>
      <c r="E91" s="7" t="str">
        <f>LEFT('Konosys-export'!AA91,1)</f>
        <v>1</v>
      </c>
      <c r="F91" s="10" t="str">
        <f>LEFT('Konosys-export'!I91,FIND("_",'Konosys-export'!I91)-1)</f>
        <v>AG</v>
      </c>
      <c r="G91" s="7" t="str">
        <f t="shared" si="7"/>
        <v>INFO</v>
      </c>
      <c r="H91" s="7" t="str">
        <f t="shared" si="8"/>
        <v>TS</v>
      </c>
      <c r="I91" s="9" t="str">
        <f>RIGHT('Konosys-export'!I91, LEN('Konosys-export'!I91) - FIND("_",'Konosys-export'!I91))</f>
        <v>INFO_TS_1A-Infographie (1A)-2018</v>
      </c>
      <c r="J91" t="str">
        <f t="shared" si="9"/>
        <v>TS_1A-Infographie (1A)-2018</v>
      </c>
    </row>
    <row r="92" spans="1:10" x14ac:dyDescent="0.25">
      <c r="A92">
        <v>2019</v>
      </c>
      <c r="B92" t="str">
        <f t="shared" si="5"/>
        <v>NTIC_TDM_TS</v>
      </c>
      <c r="C92" t="str">
        <f t="shared" si="6"/>
        <v>TDM103-NTIC_TDM_TS_2019</v>
      </c>
      <c r="D92" t="str">
        <f>'Konosys-export'!J92</f>
        <v>TDM103</v>
      </c>
      <c r="E92" s="7" t="str">
        <f>LEFT('Konosys-export'!AA92,1)</f>
        <v>1</v>
      </c>
      <c r="F92" s="10" t="str">
        <f>LEFT('Konosys-export'!I92,FIND("_",'Konosys-export'!I92)-1)</f>
        <v>NTIC</v>
      </c>
      <c r="G92" s="7" t="str">
        <f t="shared" si="7"/>
        <v>TDM</v>
      </c>
      <c r="H92" s="7" t="str">
        <f t="shared" si="8"/>
        <v>TS</v>
      </c>
      <c r="I92" s="9" t="str">
        <f>RIGHT('Konosys-export'!I92, LEN('Konosys-export'!I92) - FIND("_",'Konosys-export'!I92))</f>
        <v>TDM_TS_1A-Techniques de Développement Multimédia (1A)-2018</v>
      </c>
      <c r="J92" t="str">
        <f t="shared" si="9"/>
        <v>TS_1A-Techniques de Développement Multimédia (1A)-2018</v>
      </c>
    </row>
    <row r="93" spans="1:10" x14ac:dyDescent="0.25">
      <c r="A93">
        <v>2019</v>
      </c>
      <c r="B93" t="str">
        <f t="shared" si="5"/>
        <v>NTIC_TDI_TS</v>
      </c>
      <c r="C93" t="str">
        <f t="shared" si="6"/>
        <v>TDI101-NTIC_TDI_TS_2019</v>
      </c>
      <c r="D93" t="str">
        <f>'Konosys-export'!J93</f>
        <v>TDI101</v>
      </c>
      <c r="E93" s="7" t="str">
        <f>LEFT('Konosys-export'!AA93,1)</f>
        <v>1</v>
      </c>
      <c r="F93" s="10" t="str">
        <f>LEFT('Konosys-export'!I93,FIND("_",'Konosys-export'!I93)-1)</f>
        <v>NTIC</v>
      </c>
      <c r="G93" s="7" t="str">
        <f t="shared" si="7"/>
        <v>TDI</v>
      </c>
      <c r="H93" s="7" t="str">
        <f t="shared" si="8"/>
        <v>TS</v>
      </c>
      <c r="I93" s="9" t="str">
        <f>RIGHT('Konosys-export'!I93, LEN('Konosys-export'!I93) - FIND("_",'Konosys-export'!I93))</f>
        <v>TDI_TS_1A-Techniques de Développement Informatique (1A)-2018</v>
      </c>
      <c r="J93" t="str">
        <f t="shared" si="9"/>
        <v>TS_1A-Techniques de Développement Informatique (1A)-2018</v>
      </c>
    </row>
    <row r="94" spans="1:10" x14ac:dyDescent="0.25">
      <c r="A94">
        <v>2019</v>
      </c>
      <c r="B94" t="str">
        <f t="shared" si="5"/>
        <v>NTIC_TRI_TS</v>
      </c>
      <c r="C94" t="str">
        <f t="shared" si="6"/>
        <v>TRI101-NTIC_TRI_TS_2019</v>
      </c>
      <c r="D94" t="str">
        <f>'Konosys-export'!J94</f>
        <v>TRI101</v>
      </c>
      <c r="E94" s="7" t="str">
        <f>LEFT('Konosys-export'!AA94,1)</f>
        <v>1</v>
      </c>
      <c r="F94" s="10" t="str">
        <f>LEFT('Konosys-export'!I94,FIND("_",'Konosys-export'!I94)-1)</f>
        <v>NTIC</v>
      </c>
      <c r="G94" s="7" t="str">
        <f t="shared" si="7"/>
        <v>TRI</v>
      </c>
      <c r="H94" s="7" t="str">
        <f t="shared" si="8"/>
        <v>TS</v>
      </c>
      <c r="I94" s="9" t="str">
        <f>RIGHT('Konosys-export'!I94, LEN('Konosys-export'!I94) - FIND("_",'Konosys-export'!I94))</f>
        <v>TRI_TS_1A-Techniques des Réseaux Informatiques (1A)-2018</v>
      </c>
      <c r="J94" t="str">
        <f t="shared" si="9"/>
        <v>TS_1A-Techniques des Réseaux Informatiques (1A)-2018</v>
      </c>
    </row>
    <row r="95" spans="1:10" x14ac:dyDescent="0.25">
      <c r="A95">
        <v>2019</v>
      </c>
      <c r="B95" t="str">
        <f t="shared" si="5"/>
        <v>NTIC_TDM_TS</v>
      </c>
      <c r="C95" t="str">
        <f t="shared" si="6"/>
        <v>TDM102-NTIC_TDM_TS_2019</v>
      </c>
      <c r="D95" t="str">
        <f>'Konosys-export'!J95</f>
        <v>TDM102</v>
      </c>
      <c r="E95" s="7" t="str">
        <f>LEFT('Konosys-export'!AA95,1)</f>
        <v>1</v>
      </c>
      <c r="F95" s="10" t="str">
        <f>LEFT('Konosys-export'!I95,FIND("_",'Konosys-export'!I95)-1)</f>
        <v>NTIC</v>
      </c>
      <c r="G95" s="7" t="str">
        <f t="shared" si="7"/>
        <v>TDM</v>
      </c>
      <c r="H95" s="7" t="str">
        <f t="shared" si="8"/>
        <v>TS</v>
      </c>
      <c r="I95" s="9" t="str">
        <f>RIGHT('Konosys-export'!I95, LEN('Konosys-export'!I95) - FIND("_",'Konosys-export'!I95))</f>
        <v>TDM_TS_1A-Techniques de Développement Multimédia (1A)-2018</v>
      </c>
      <c r="J95" t="str">
        <f t="shared" si="9"/>
        <v>TS_1A-Techniques de Développement Multimédia (1A)-2018</v>
      </c>
    </row>
    <row r="96" spans="1:10" x14ac:dyDescent="0.25">
      <c r="A96">
        <v>2019</v>
      </c>
      <c r="B96" t="str">
        <f t="shared" si="5"/>
        <v>NTIC_TDI_TS</v>
      </c>
      <c r="C96" t="str">
        <f t="shared" si="6"/>
        <v>TDI104-NTIC_TDI_TS_2019</v>
      </c>
      <c r="D96" t="str">
        <f>'Konosys-export'!J96</f>
        <v>TDI104</v>
      </c>
      <c r="E96" s="7" t="str">
        <f>LEFT('Konosys-export'!AA96,1)</f>
        <v>1</v>
      </c>
      <c r="F96" s="10" t="str">
        <f>LEFT('Konosys-export'!I96,FIND("_",'Konosys-export'!I96)-1)</f>
        <v>NTIC</v>
      </c>
      <c r="G96" s="7" t="str">
        <f t="shared" si="7"/>
        <v>TDI</v>
      </c>
      <c r="H96" s="7" t="str">
        <f t="shared" si="8"/>
        <v>TS</v>
      </c>
      <c r="I96" s="9" t="str">
        <f>RIGHT('Konosys-export'!I96, LEN('Konosys-export'!I96) - FIND("_",'Konosys-export'!I96))</f>
        <v>TDI_TS_1A-Techniques de Développement Informatique (1A)-2018</v>
      </c>
      <c r="J96" t="str">
        <f t="shared" si="9"/>
        <v>TS_1A-Techniques de Développement Informatique (1A)-2018</v>
      </c>
    </row>
    <row r="97" spans="1:10" x14ac:dyDescent="0.25">
      <c r="A97">
        <v>2019</v>
      </c>
      <c r="B97" t="str">
        <f t="shared" si="5"/>
        <v>NTIC_TDI_TS</v>
      </c>
      <c r="C97" t="str">
        <f t="shared" si="6"/>
        <v>TDI101-NTIC_TDI_TS_2019</v>
      </c>
      <c r="D97" t="str">
        <f>'Konosys-export'!J97</f>
        <v>TDI101</v>
      </c>
      <c r="E97" s="7" t="str">
        <f>LEFT('Konosys-export'!AA97,1)</f>
        <v>1</v>
      </c>
      <c r="F97" s="10" t="str">
        <f>LEFT('Konosys-export'!I97,FIND("_",'Konosys-export'!I97)-1)</f>
        <v>NTIC</v>
      </c>
      <c r="G97" s="7" t="str">
        <f t="shared" si="7"/>
        <v>TDI</v>
      </c>
      <c r="H97" s="7" t="str">
        <f t="shared" si="8"/>
        <v>TS</v>
      </c>
      <c r="I97" s="9" t="str">
        <f>RIGHT('Konosys-export'!I97, LEN('Konosys-export'!I97) - FIND("_",'Konosys-export'!I97))</f>
        <v>TDI_TS_1A-Techniques de Développement Informatique (1A)-2018</v>
      </c>
      <c r="J97" t="str">
        <f t="shared" si="9"/>
        <v>TS_1A-Techniques de Développement Informatique (1A)-2018</v>
      </c>
    </row>
    <row r="98" spans="1:10" x14ac:dyDescent="0.25">
      <c r="A98">
        <v>2019</v>
      </c>
      <c r="B98" t="str">
        <f t="shared" si="5"/>
        <v>NTIC_TDI_TS</v>
      </c>
      <c r="C98" t="str">
        <f t="shared" si="6"/>
        <v>TDI102-NTIC_TDI_TS_2019</v>
      </c>
      <c r="D98" t="str">
        <f>'Konosys-export'!J98</f>
        <v>TDI102</v>
      </c>
      <c r="E98" s="7" t="str">
        <f>LEFT('Konosys-export'!AA98,1)</f>
        <v>1</v>
      </c>
      <c r="F98" s="10" t="str">
        <f>LEFT('Konosys-export'!I98,FIND("_",'Konosys-export'!I98)-1)</f>
        <v>NTIC</v>
      </c>
      <c r="G98" s="7" t="str">
        <f t="shared" si="7"/>
        <v>TDI</v>
      </c>
      <c r="H98" s="7" t="str">
        <f t="shared" si="8"/>
        <v>TS</v>
      </c>
      <c r="I98" s="9" t="str">
        <f>RIGHT('Konosys-export'!I98, LEN('Konosys-export'!I98) - FIND("_",'Konosys-export'!I98))</f>
        <v>TDI_TS_1A-Techniques de Développement Informatique (1A)-2018</v>
      </c>
      <c r="J98" t="str">
        <f t="shared" si="9"/>
        <v>TS_1A-Techniques de Développement Informatique (1A)-2018</v>
      </c>
    </row>
    <row r="99" spans="1:10" x14ac:dyDescent="0.25">
      <c r="A99">
        <v>2019</v>
      </c>
      <c r="B99" t="str">
        <f t="shared" si="5"/>
        <v>NTIC_TDI_TS</v>
      </c>
      <c r="C99" t="str">
        <f t="shared" si="6"/>
        <v>TDI102-NTIC_TDI_TS_2019</v>
      </c>
      <c r="D99" t="str">
        <f>'Konosys-export'!J99</f>
        <v>TDI102</v>
      </c>
      <c r="E99" s="7" t="str">
        <f>LEFT('Konosys-export'!AA99,1)</f>
        <v>1</v>
      </c>
      <c r="F99" s="10" t="str">
        <f>LEFT('Konosys-export'!I99,FIND("_",'Konosys-export'!I99)-1)</f>
        <v>NTIC</v>
      </c>
      <c r="G99" s="7" t="str">
        <f t="shared" si="7"/>
        <v>TDI</v>
      </c>
      <c r="H99" s="7" t="str">
        <f t="shared" si="8"/>
        <v>TS</v>
      </c>
      <c r="I99" s="9" t="str">
        <f>RIGHT('Konosys-export'!I99, LEN('Konosys-export'!I99) - FIND("_",'Konosys-export'!I99))</f>
        <v>TDI_TS_1A-Techniques de Développement Informatique (1A)-2018</v>
      </c>
      <c r="J99" t="str">
        <f t="shared" si="9"/>
        <v>TS_1A-Techniques de Développement Informatique (1A)-2018</v>
      </c>
    </row>
    <row r="100" spans="1:10" x14ac:dyDescent="0.25">
      <c r="A100">
        <v>2019</v>
      </c>
      <c r="B100" t="str">
        <f t="shared" si="5"/>
        <v>NTIC_TRI_TS</v>
      </c>
      <c r="C100" t="str">
        <f t="shared" si="6"/>
        <v>TRI105-NTIC_TRI_TS_2019</v>
      </c>
      <c r="D100" t="str">
        <f>'Konosys-export'!J100</f>
        <v>TRI105</v>
      </c>
      <c r="E100" s="7" t="str">
        <f>LEFT('Konosys-export'!AA100,1)</f>
        <v>1</v>
      </c>
      <c r="F100" s="10" t="str">
        <f>LEFT('Konosys-export'!I100,FIND("_",'Konosys-export'!I100)-1)</f>
        <v>NTIC</v>
      </c>
      <c r="G100" s="7" t="str">
        <f t="shared" si="7"/>
        <v>TRI</v>
      </c>
      <c r="H100" s="7" t="str">
        <f t="shared" si="8"/>
        <v>TS</v>
      </c>
      <c r="I100" s="9" t="str">
        <f>RIGHT('Konosys-export'!I100, LEN('Konosys-export'!I100) - FIND("_",'Konosys-export'!I100))</f>
        <v>TRI_TS_1A-Techniques des Réseaux Informatiques (1A)-2018</v>
      </c>
      <c r="J100" t="str">
        <f t="shared" si="9"/>
        <v>TS_1A-Techniques des Réseaux Informatiques (1A)-2018</v>
      </c>
    </row>
    <row r="101" spans="1:10" x14ac:dyDescent="0.25">
      <c r="A101">
        <v>2019</v>
      </c>
      <c r="B101" t="str">
        <f t="shared" si="5"/>
        <v>NTIC_TRI_TS</v>
      </c>
      <c r="C101" t="str">
        <f t="shared" si="6"/>
        <v>TRI106-NTIC_TRI_TS_2019</v>
      </c>
      <c r="D101" t="str">
        <f>'Konosys-export'!J101</f>
        <v>TRI106</v>
      </c>
      <c r="E101" s="7" t="str">
        <f>LEFT('Konosys-export'!AA101,1)</f>
        <v>1</v>
      </c>
      <c r="F101" s="10" t="str">
        <f>LEFT('Konosys-export'!I101,FIND("_",'Konosys-export'!I101)-1)</f>
        <v>NTIC</v>
      </c>
      <c r="G101" s="7" t="str">
        <f t="shared" si="7"/>
        <v>TRI</v>
      </c>
      <c r="H101" s="7" t="str">
        <f t="shared" si="8"/>
        <v>TS</v>
      </c>
      <c r="I101" s="9" t="str">
        <f>RIGHT('Konosys-export'!I101, LEN('Konosys-export'!I101) - FIND("_",'Konosys-export'!I101))</f>
        <v>TRI_TS_1A-Techniques des Réseaux Informatiques (1A)-2018</v>
      </c>
      <c r="J101" t="str">
        <f t="shared" si="9"/>
        <v>TS_1A-Techniques des Réseaux Informatiques (1A)-2018</v>
      </c>
    </row>
    <row r="102" spans="1:10" x14ac:dyDescent="0.25">
      <c r="A102">
        <v>2019</v>
      </c>
      <c r="B102" t="str">
        <f t="shared" si="5"/>
        <v>NTIC_TDM_TS</v>
      </c>
      <c r="C102" t="str">
        <f t="shared" si="6"/>
        <v>TDM102-NTIC_TDM_TS_2019</v>
      </c>
      <c r="D102" t="str">
        <f>'Konosys-export'!J102</f>
        <v>TDM102</v>
      </c>
      <c r="E102" s="7" t="str">
        <f>LEFT('Konosys-export'!AA102,1)</f>
        <v>1</v>
      </c>
      <c r="F102" s="10" t="str">
        <f>LEFT('Konosys-export'!I102,FIND("_",'Konosys-export'!I102)-1)</f>
        <v>NTIC</v>
      </c>
      <c r="G102" s="7" t="str">
        <f t="shared" si="7"/>
        <v>TDM</v>
      </c>
      <c r="H102" s="7" t="str">
        <f t="shared" si="8"/>
        <v>TS</v>
      </c>
      <c r="I102" s="9" t="str">
        <f>RIGHT('Konosys-export'!I102, LEN('Konosys-export'!I102) - FIND("_",'Konosys-export'!I102))</f>
        <v>TDM_TS_1A-Techniques de Développement Multimédia (1A)-2018</v>
      </c>
      <c r="J102" t="str">
        <f t="shared" si="9"/>
        <v>TS_1A-Techniques de Développement Multimédia (1A)-2018</v>
      </c>
    </row>
    <row r="103" spans="1:10" x14ac:dyDescent="0.25">
      <c r="A103">
        <v>2019</v>
      </c>
      <c r="B103" t="str">
        <f t="shared" si="5"/>
        <v>NTIC_TDI_TS</v>
      </c>
      <c r="C103" t="str">
        <f t="shared" si="6"/>
        <v>TDI106-NTIC_TDI_TS_2019</v>
      </c>
      <c r="D103" t="str">
        <f>'Konosys-export'!J103</f>
        <v>TDI106</v>
      </c>
      <c r="E103" s="7" t="str">
        <f>LEFT('Konosys-export'!AA103,1)</f>
        <v>1</v>
      </c>
      <c r="F103" s="10" t="str">
        <f>LEFT('Konosys-export'!I103,FIND("_",'Konosys-export'!I103)-1)</f>
        <v>NTIC</v>
      </c>
      <c r="G103" s="7" t="str">
        <f t="shared" si="7"/>
        <v>TDI</v>
      </c>
      <c r="H103" s="7" t="str">
        <f t="shared" si="8"/>
        <v>TS</v>
      </c>
      <c r="I103" s="9" t="str">
        <f>RIGHT('Konosys-export'!I103, LEN('Konosys-export'!I103) - FIND("_",'Konosys-export'!I103))</f>
        <v>TDI_TS_1A-Techniques de Développement Informatique (1A)-2018</v>
      </c>
      <c r="J103" t="str">
        <f t="shared" si="9"/>
        <v>TS_1A-Techniques de Développement Informatique (1A)-2018</v>
      </c>
    </row>
    <row r="104" spans="1:10" x14ac:dyDescent="0.25">
      <c r="A104">
        <v>2019</v>
      </c>
      <c r="B104" t="str">
        <f t="shared" si="5"/>
        <v>NTIC_TDI_TS</v>
      </c>
      <c r="C104" t="str">
        <f t="shared" si="6"/>
        <v>TDI102-NTIC_TDI_TS_2019</v>
      </c>
      <c r="D104" t="str">
        <f>'Konosys-export'!J104</f>
        <v>TDI102</v>
      </c>
      <c r="E104" s="7" t="str">
        <f>LEFT('Konosys-export'!AA104,1)</f>
        <v>1</v>
      </c>
      <c r="F104" s="10" t="str">
        <f>LEFT('Konosys-export'!I104,FIND("_",'Konosys-export'!I104)-1)</f>
        <v>NTIC</v>
      </c>
      <c r="G104" s="7" t="str">
        <f t="shared" si="7"/>
        <v>TDI</v>
      </c>
      <c r="H104" s="7" t="str">
        <f t="shared" si="8"/>
        <v>TS</v>
      </c>
      <c r="I104" s="9" t="str">
        <f>RIGHT('Konosys-export'!I104, LEN('Konosys-export'!I104) - FIND("_",'Konosys-export'!I104))</f>
        <v>TDI_TS_1A-Techniques de Développement Informatique (1A)-2018</v>
      </c>
      <c r="J104" t="str">
        <f t="shared" si="9"/>
        <v>TS_1A-Techniques de Développement Informatique (1A)-2018</v>
      </c>
    </row>
    <row r="105" spans="1:10" x14ac:dyDescent="0.25">
      <c r="A105">
        <v>2019</v>
      </c>
      <c r="B105" t="str">
        <f t="shared" si="5"/>
        <v>NTIC_TDI_TS</v>
      </c>
      <c r="C105" t="str">
        <f t="shared" si="6"/>
        <v>TDI106-NTIC_TDI_TS_2019</v>
      </c>
      <c r="D105" t="str">
        <f>'Konosys-export'!J105</f>
        <v>TDI106</v>
      </c>
      <c r="E105" s="7" t="str">
        <f>LEFT('Konosys-export'!AA105,1)</f>
        <v>1</v>
      </c>
      <c r="F105" s="10" t="str">
        <f>LEFT('Konosys-export'!I105,FIND("_",'Konosys-export'!I105)-1)</f>
        <v>NTIC</v>
      </c>
      <c r="G105" s="7" t="str">
        <f t="shared" si="7"/>
        <v>TDI</v>
      </c>
      <c r="H105" s="7" t="str">
        <f t="shared" si="8"/>
        <v>TS</v>
      </c>
      <c r="I105" s="9" t="str">
        <f>RIGHT('Konosys-export'!I105, LEN('Konosys-export'!I105) - FIND("_",'Konosys-export'!I105))</f>
        <v>TDI_TS_1A-Techniques de Développement Informatique (1A)-2018</v>
      </c>
      <c r="J105" t="str">
        <f t="shared" si="9"/>
        <v>TS_1A-Techniques de Développement Informatique (1A)-2018</v>
      </c>
    </row>
    <row r="106" spans="1:10" x14ac:dyDescent="0.25">
      <c r="A106">
        <v>2019</v>
      </c>
      <c r="B106" t="str">
        <f t="shared" si="5"/>
        <v>NTIC_TRI_TS</v>
      </c>
      <c r="C106" t="str">
        <f t="shared" si="6"/>
        <v>TRI105-NTIC_TRI_TS_2019</v>
      </c>
      <c r="D106" t="str">
        <f>'Konosys-export'!J106</f>
        <v>TRI105</v>
      </c>
      <c r="E106" s="7" t="str">
        <f>LEFT('Konosys-export'!AA106,1)</f>
        <v>1</v>
      </c>
      <c r="F106" s="10" t="str">
        <f>LEFT('Konosys-export'!I106,FIND("_",'Konosys-export'!I106)-1)</f>
        <v>NTIC</v>
      </c>
      <c r="G106" s="7" t="str">
        <f t="shared" si="7"/>
        <v>TRI</v>
      </c>
      <c r="H106" s="7" t="str">
        <f t="shared" si="8"/>
        <v>TS</v>
      </c>
      <c r="I106" s="9" t="str">
        <f>RIGHT('Konosys-export'!I106, LEN('Konosys-export'!I106) - FIND("_",'Konosys-export'!I106))</f>
        <v>TRI_TS_1A-Techniques des Réseaux Informatiques (1A)-2018</v>
      </c>
      <c r="J106" t="str">
        <f t="shared" si="9"/>
        <v>TS_1A-Techniques des Réseaux Informatiques (1A)-2018</v>
      </c>
    </row>
    <row r="107" spans="1:10" x14ac:dyDescent="0.25">
      <c r="A107">
        <v>2019</v>
      </c>
      <c r="B107" t="str">
        <f t="shared" si="5"/>
        <v>NTIC_TRI_TS</v>
      </c>
      <c r="C107" t="str">
        <f t="shared" si="6"/>
        <v>TRI107-NTIC_TRI_TS_2019</v>
      </c>
      <c r="D107" t="str">
        <f>'Konosys-export'!J107</f>
        <v>TRI107</v>
      </c>
      <c r="E107" s="7" t="str">
        <f>LEFT('Konosys-export'!AA107,1)</f>
        <v>1</v>
      </c>
      <c r="F107" s="10" t="str">
        <f>LEFT('Konosys-export'!I107,FIND("_",'Konosys-export'!I107)-1)</f>
        <v>NTIC</v>
      </c>
      <c r="G107" s="7" t="str">
        <f t="shared" si="7"/>
        <v>TRI</v>
      </c>
      <c r="H107" s="7" t="str">
        <f t="shared" si="8"/>
        <v>TS</v>
      </c>
      <c r="I107" s="9" t="str">
        <f>RIGHT('Konosys-export'!I107, LEN('Konosys-export'!I107) - FIND("_",'Konosys-export'!I107))</f>
        <v>TRI_TS_1A-Techniques des Réseaux Informatiques (1A)-2018</v>
      </c>
      <c r="J107" t="str">
        <f t="shared" si="9"/>
        <v>TS_1A-Techniques des Réseaux Informatiques (1A)-2018</v>
      </c>
    </row>
    <row r="108" spans="1:10" x14ac:dyDescent="0.25">
      <c r="A108">
        <v>2019</v>
      </c>
      <c r="B108" t="str">
        <f t="shared" si="5"/>
        <v>NTIC_TRI_TS</v>
      </c>
      <c r="C108" t="str">
        <f t="shared" si="6"/>
        <v>TRI103-NTIC_TRI_TS_2019</v>
      </c>
      <c r="D108" t="str">
        <f>'Konosys-export'!J108</f>
        <v>TRI103</v>
      </c>
      <c r="E108" s="7" t="str">
        <f>LEFT('Konosys-export'!AA108,1)</f>
        <v>1</v>
      </c>
      <c r="F108" s="10" t="str">
        <f>LEFT('Konosys-export'!I108,FIND("_",'Konosys-export'!I108)-1)</f>
        <v>NTIC</v>
      </c>
      <c r="G108" s="7" t="str">
        <f t="shared" si="7"/>
        <v>TRI</v>
      </c>
      <c r="H108" s="7" t="str">
        <f t="shared" si="8"/>
        <v>TS</v>
      </c>
      <c r="I108" s="9" t="str">
        <f>RIGHT('Konosys-export'!I108, LEN('Konosys-export'!I108) - FIND("_",'Konosys-export'!I108))</f>
        <v>TRI_TS_1A-Techniques des Réseaux Informatiques (1A)-2018</v>
      </c>
      <c r="J108" t="str">
        <f t="shared" si="9"/>
        <v>TS_1A-Techniques des Réseaux Informatiques (1A)-2018</v>
      </c>
    </row>
    <row r="109" spans="1:10" x14ac:dyDescent="0.25">
      <c r="A109">
        <v>2019</v>
      </c>
      <c r="B109" t="str">
        <f t="shared" si="5"/>
        <v>AG_INFO_TS</v>
      </c>
      <c r="C109" t="str">
        <f t="shared" si="6"/>
        <v>INFO102-AG_INFO_TS_2019</v>
      </c>
      <c r="D109" t="str">
        <f>'Konosys-export'!J109</f>
        <v>INFO102</v>
      </c>
      <c r="E109" s="7" t="str">
        <f>LEFT('Konosys-export'!AA109,1)</f>
        <v>1</v>
      </c>
      <c r="F109" s="10" t="str">
        <f>LEFT('Konosys-export'!I109,FIND("_",'Konosys-export'!I109)-1)</f>
        <v>AG</v>
      </c>
      <c r="G109" s="7" t="str">
        <f t="shared" si="7"/>
        <v>INFO</v>
      </c>
      <c r="H109" s="7" t="str">
        <f t="shared" si="8"/>
        <v>TS</v>
      </c>
      <c r="I109" s="9" t="str">
        <f>RIGHT('Konosys-export'!I109, LEN('Konosys-export'!I109) - FIND("_",'Konosys-export'!I109))</f>
        <v>INFO_TS_1A-Infographie (1A)-2018</v>
      </c>
      <c r="J109" t="str">
        <f t="shared" si="9"/>
        <v>TS_1A-Infographie (1A)-2018</v>
      </c>
    </row>
    <row r="110" spans="1:10" x14ac:dyDescent="0.25">
      <c r="A110">
        <v>2019</v>
      </c>
      <c r="B110" t="str">
        <f t="shared" si="5"/>
        <v>NTIC_TDI_TS</v>
      </c>
      <c r="C110" t="str">
        <f t="shared" si="6"/>
        <v>TDI105-NTIC_TDI_TS_2019</v>
      </c>
      <c r="D110" t="str">
        <f>'Konosys-export'!J110</f>
        <v>TDI105</v>
      </c>
      <c r="E110" s="7" t="str">
        <f>LEFT('Konosys-export'!AA110,1)</f>
        <v>1</v>
      </c>
      <c r="F110" s="10" t="str">
        <f>LEFT('Konosys-export'!I110,FIND("_",'Konosys-export'!I110)-1)</f>
        <v>NTIC</v>
      </c>
      <c r="G110" s="7" t="str">
        <f t="shared" si="7"/>
        <v>TDI</v>
      </c>
      <c r="H110" s="7" t="str">
        <f t="shared" si="8"/>
        <v>TS</v>
      </c>
      <c r="I110" s="9" t="str">
        <f>RIGHT('Konosys-export'!I110, LEN('Konosys-export'!I110) - FIND("_",'Konosys-export'!I110))</f>
        <v>TDI_TS_1A-Techniques de Développement Informatique (1A)-2018</v>
      </c>
      <c r="J110" t="str">
        <f t="shared" si="9"/>
        <v>TS_1A-Techniques de Développement Informatique (1A)-2018</v>
      </c>
    </row>
    <row r="111" spans="1:10" x14ac:dyDescent="0.25">
      <c r="A111">
        <v>2019</v>
      </c>
      <c r="B111" t="str">
        <f t="shared" si="5"/>
        <v>NTIC_TDI_TS</v>
      </c>
      <c r="C111" t="str">
        <f t="shared" si="6"/>
        <v>TDI103-NTIC_TDI_TS_2019</v>
      </c>
      <c r="D111" t="str">
        <f>'Konosys-export'!J111</f>
        <v>TDI103</v>
      </c>
      <c r="E111" s="7" t="str">
        <f>LEFT('Konosys-export'!AA111,1)</f>
        <v>1</v>
      </c>
      <c r="F111" s="10" t="str">
        <f>LEFT('Konosys-export'!I111,FIND("_",'Konosys-export'!I111)-1)</f>
        <v>NTIC</v>
      </c>
      <c r="G111" s="7" t="str">
        <f t="shared" si="7"/>
        <v>TDI</v>
      </c>
      <c r="H111" s="7" t="str">
        <f t="shared" si="8"/>
        <v>TS</v>
      </c>
      <c r="I111" s="9" t="str">
        <f>RIGHT('Konosys-export'!I111, LEN('Konosys-export'!I111) - FIND("_",'Konosys-export'!I111))</f>
        <v>TDI_TS_1A-Techniques de Développement Informatique (1A)-2018</v>
      </c>
      <c r="J111" t="str">
        <f t="shared" si="9"/>
        <v>TS_1A-Techniques de Développement Informatique (1A)-2018</v>
      </c>
    </row>
    <row r="112" spans="1:10" x14ac:dyDescent="0.25">
      <c r="A112">
        <v>2019</v>
      </c>
      <c r="B112" t="str">
        <f t="shared" si="5"/>
        <v>AG_INFO_TS</v>
      </c>
      <c r="C112" t="str">
        <f t="shared" si="6"/>
        <v>INFO102-AG_INFO_TS_2019</v>
      </c>
      <c r="D112" t="str">
        <f>'Konosys-export'!J112</f>
        <v>INFO102</v>
      </c>
      <c r="E112" s="7" t="str">
        <f>LEFT('Konosys-export'!AA112,1)</f>
        <v>1</v>
      </c>
      <c r="F112" s="10" t="str">
        <f>LEFT('Konosys-export'!I112,FIND("_",'Konosys-export'!I112)-1)</f>
        <v>AG</v>
      </c>
      <c r="G112" s="7" t="str">
        <f t="shared" si="7"/>
        <v>INFO</v>
      </c>
      <c r="H112" s="7" t="str">
        <f t="shared" si="8"/>
        <v>TS</v>
      </c>
      <c r="I112" s="9" t="str">
        <f>RIGHT('Konosys-export'!I112, LEN('Konosys-export'!I112) - FIND("_",'Konosys-export'!I112))</f>
        <v>INFO_TS_1A-Infographie (1A)-2018</v>
      </c>
      <c r="J112" t="str">
        <f t="shared" si="9"/>
        <v>TS_1A-Infographie (1A)-2018</v>
      </c>
    </row>
    <row r="113" spans="1:10" x14ac:dyDescent="0.25">
      <c r="A113">
        <v>2019</v>
      </c>
      <c r="B113" t="str">
        <f t="shared" si="5"/>
        <v>AG_INFO_TS</v>
      </c>
      <c r="C113" t="str">
        <f t="shared" si="6"/>
        <v>INFO102-AG_INFO_TS_2019</v>
      </c>
      <c r="D113" t="str">
        <f>'Konosys-export'!J113</f>
        <v>INFO102</v>
      </c>
      <c r="E113" s="7" t="str">
        <f>LEFT('Konosys-export'!AA113,1)</f>
        <v>1</v>
      </c>
      <c r="F113" s="10" t="str">
        <f>LEFT('Konosys-export'!I113,FIND("_",'Konosys-export'!I113)-1)</f>
        <v>AG</v>
      </c>
      <c r="G113" s="7" t="str">
        <f t="shared" si="7"/>
        <v>INFO</v>
      </c>
      <c r="H113" s="7" t="str">
        <f t="shared" si="8"/>
        <v>TS</v>
      </c>
      <c r="I113" s="9" t="str">
        <f>RIGHT('Konosys-export'!I113, LEN('Konosys-export'!I113) - FIND("_",'Konosys-export'!I113))</f>
        <v>INFO_TS_1A-Infographie (1A)-2018</v>
      </c>
      <c r="J113" t="str">
        <f t="shared" si="9"/>
        <v>TS_1A-Infographie (1A)-2018</v>
      </c>
    </row>
    <row r="114" spans="1:10" x14ac:dyDescent="0.25">
      <c r="A114">
        <v>2019</v>
      </c>
      <c r="B114" t="str">
        <f t="shared" si="5"/>
        <v>NTIC_TDI_TS</v>
      </c>
      <c r="C114" t="str">
        <f t="shared" si="6"/>
        <v>TDI106-NTIC_TDI_TS_2019</v>
      </c>
      <c r="D114" t="str">
        <f>'Konosys-export'!J114</f>
        <v>TDI106</v>
      </c>
      <c r="E114" s="7" t="str">
        <f>LEFT('Konosys-export'!AA114,1)</f>
        <v>1</v>
      </c>
      <c r="F114" s="10" t="str">
        <f>LEFT('Konosys-export'!I114,FIND("_",'Konosys-export'!I114)-1)</f>
        <v>NTIC</v>
      </c>
      <c r="G114" s="7" t="str">
        <f t="shared" si="7"/>
        <v>TDI</v>
      </c>
      <c r="H114" s="7" t="str">
        <f t="shared" si="8"/>
        <v>TS</v>
      </c>
      <c r="I114" s="9" t="str">
        <f>RIGHT('Konosys-export'!I114, LEN('Konosys-export'!I114) - FIND("_",'Konosys-export'!I114))</f>
        <v>TDI_TS_1A-Techniques de Développement Informatique (1A)-2018</v>
      </c>
      <c r="J114" t="str">
        <f t="shared" si="9"/>
        <v>TS_1A-Techniques de Développement Informatique (1A)-2018</v>
      </c>
    </row>
    <row r="115" spans="1:10" x14ac:dyDescent="0.25">
      <c r="A115">
        <v>2019</v>
      </c>
      <c r="B115" t="str">
        <f t="shared" si="5"/>
        <v>NTIC_TDI_TS</v>
      </c>
      <c r="C115" t="str">
        <f t="shared" si="6"/>
        <v>TDI101-NTIC_TDI_TS_2019</v>
      </c>
      <c r="D115" t="str">
        <f>'Konosys-export'!J115</f>
        <v>TDI101</v>
      </c>
      <c r="E115" s="7" t="str">
        <f>LEFT('Konosys-export'!AA115,1)</f>
        <v>1</v>
      </c>
      <c r="F115" s="10" t="str">
        <f>LEFT('Konosys-export'!I115,FIND("_",'Konosys-export'!I115)-1)</f>
        <v>NTIC</v>
      </c>
      <c r="G115" s="7" t="str">
        <f t="shared" si="7"/>
        <v>TDI</v>
      </c>
      <c r="H115" s="7" t="str">
        <f t="shared" si="8"/>
        <v>TS</v>
      </c>
      <c r="I115" s="9" t="str">
        <f>RIGHT('Konosys-export'!I115, LEN('Konosys-export'!I115) - FIND("_",'Konosys-export'!I115))</f>
        <v>TDI_TS_1A-Techniques de Développement Informatique (1A)-2018</v>
      </c>
      <c r="J115" t="str">
        <f t="shared" si="9"/>
        <v>TS_1A-Techniques de Développement Informatique (1A)-2018</v>
      </c>
    </row>
    <row r="116" spans="1:10" x14ac:dyDescent="0.25">
      <c r="A116">
        <v>2019</v>
      </c>
      <c r="B116" t="str">
        <f t="shared" si="5"/>
        <v>NTIC_TRI_TS</v>
      </c>
      <c r="C116" t="str">
        <f t="shared" si="6"/>
        <v>TRI105-NTIC_TRI_TS_2019</v>
      </c>
      <c r="D116" t="str">
        <f>'Konosys-export'!J116</f>
        <v>TRI105</v>
      </c>
      <c r="E116" s="7" t="str">
        <f>LEFT('Konosys-export'!AA116,1)</f>
        <v>1</v>
      </c>
      <c r="F116" s="10" t="str">
        <f>LEFT('Konosys-export'!I116,FIND("_",'Konosys-export'!I116)-1)</f>
        <v>NTIC</v>
      </c>
      <c r="G116" s="7" t="str">
        <f t="shared" si="7"/>
        <v>TRI</v>
      </c>
      <c r="H116" s="7" t="str">
        <f t="shared" si="8"/>
        <v>TS</v>
      </c>
      <c r="I116" s="9" t="str">
        <f>RIGHT('Konosys-export'!I116, LEN('Konosys-export'!I116) - FIND("_",'Konosys-export'!I116))</f>
        <v>TRI_TS_1A-Techniques des Réseaux Informatiques (1A)-2018</v>
      </c>
      <c r="J116" t="str">
        <f t="shared" si="9"/>
        <v>TS_1A-Techniques des Réseaux Informatiques (1A)-2018</v>
      </c>
    </row>
    <row r="117" spans="1:10" x14ac:dyDescent="0.25">
      <c r="A117">
        <v>2019</v>
      </c>
      <c r="B117" t="str">
        <f t="shared" si="5"/>
        <v>NTIC_TDI_TS</v>
      </c>
      <c r="C117" t="str">
        <f t="shared" si="6"/>
        <v>TDI105-NTIC_TDI_TS_2019</v>
      </c>
      <c r="D117" t="str">
        <f>'Konosys-export'!J117</f>
        <v>TDI105</v>
      </c>
      <c r="E117" s="7" t="str">
        <f>LEFT('Konosys-export'!AA117,1)</f>
        <v>1</v>
      </c>
      <c r="F117" s="10" t="str">
        <f>LEFT('Konosys-export'!I117,FIND("_",'Konosys-export'!I117)-1)</f>
        <v>NTIC</v>
      </c>
      <c r="G117" s="7" t="str">
        <f t="shared" si="7"/>
        <v>TDI</v>
      </c>
      <c r="H117" s="7" t="str">
        <f t="shared" si="8"/>
        <v>TS</v>
      </c>
      <c r="I117" s="9" t="str">
        <f>RIGHT('Konosys-export'!I117, LEN('Konosys-export'!I117) - FIND("_",'Konosys-export'!I117))</f>
        <v>TDI_TS_1A-Techniques de Développement Informatique (1A)-2018</v>
      </c>
      <c r="J117" t="str">
        <f t="shared" si="9"/>
        <v>TS_1A-Techniques de Développement Informatique (1A)-2018</v>
      </c>
    </row>
    <row r="118" spans="1:10" x14ac:dyDescent="0.25">
      <c r="A118">
        <v>2019</v>
      </c>
      <c r="B118" t="str">
        <f t="shared" si="5"/>
        <v>NTIC_TDI_TS</v>
      </c>
      <c r="C118" t="str">
        <f t="shared" si="6"/>
        <v>TDI103-NTIC_TDI_TS_2019</v>
      </c>
      <c r="D118" t="str">
        <f>'Konosys-export'!J118</f>
        <v>TDI103</v>
      </c>
      <c r="E118" s="7" t="str">
        <f>LEFT('Konosys-export'!AA118,1)</f>
        <v>1</v>
      </c>
      <c r="F118" s="10" t="str">
        <f>LEFT('Konosys-export'!I118,FIND("_",'Konosys-export'!I118)-1)</f>
        <v>NTIC</v>
      </c>
      <c r="G118" s="7" t="str">
        <f t="shared" si="7"/>
        <v>TDI</v>
      </c>
      <c r="H118" s="7" t="str">
        <f t="shared" si="8"/>
        <v>TS</v>
      </c>
      <c r="I118" s="9" t="str">
        <f>RIGHT('Konosys-export'!I118, LEN('Konosys-export'!I118) - FIND("_",'Konosys-export'!I118))</f>
        <v>TDI_TS_1A-Techniques de Développement Informatique (1A)-2018</v>
      </c>
      <c r="J118" t="str">
        <f t="shared" si="9"/>
        <v>TS_1A-Techniques de Développement Informatique (1A)-2018</v>
      </c>
    </row>
    <row r="119" spans="1:10" x14ac:dyDescent="0.25">
      <c r="A119">
        <v>2019</v>
      </c>
      <c r="B119" t="str">
        <f t="shared" si="5"/>
        <v>NTIC_TDI_TS</v>
      </c>
      <c r="C119" t="str">
        <f t="shared" si="6"/>
        <v>TDI102-NTIC_TDI_TS_2019</v>
      </c>
      <c r="D119" t="str">
        <f>'Konosys-export'!J119</f>
        <v>TDI102</v>
      </c>
      <c r="E119" s="7" t="str">
        <f>LEFT('Konosys-export'!AA119,1)</f>
        <v>1</v>
      </c>
      <c r="F119" s="10" t="str">
        <f>LEFT('Konosys-export'!I119,FIND("_",'Konosys-export'!I119)-1)</f>
        <v>NTIC</v>
      </c>
      <c r="G119" s="7" t="str">
        <f t="shared" si="7"/>
        <v>TDI</v>
      </c>
      <c r="H119" s="7" t="str">
        <f t="shared" si="8"/>
        <v>TS</v>
      </c>
      <c r="I119" s="9" t="str">
        <f>RIGHT('Konosys-export'!I119, LEN('Konosys-export'!I119) - FIND("_",'Konosys-export'!I119))</f>
        <v>TDI_TS_1A-Techniques de Développement Informatique (1A)-2018</v>
      </c>
      <c r="J119" t="str">
        <f t="shared" si="9"/>
        <v>TS_1A-Techniques de Développement Informatique (1A)-2018</v>
      </c>
    </row>
    <row r="120" spans="1:10" x14ac:dyDescent="0.25">
      <c r="A120">
        <v>2019</v>
      </c>
      <c r="B120" t="str">
        <f t="shared" si="5"/>
        <v>NTIC_TDM_TS</v>
      </c>
      <c r="C120" t="str">
        <f t="shared" si="6"/>
        <v>TDM101-NTIC_TDM_TS_2019</v>
      </c>
      <c r="D120" t="str">
        <f>'Konosys-export'!J120</f>
        <v>TDM101</v>
      </c>
      <c r="E120" s="7" t="str">
        <f>LEFT('Konosys-export'!AA120,1)</f>
        <v>1</v>
      </c>
      <c r="F120" s="10" t="str">
        <f>LEFT('Konosys-export'!I120,FIND("_",'Konosys-export'!I120)-1)</f>
        <v>NTIC</v>
      </c>
      <c r="G120" s="7" t="str">
        <f t="shared" si="7"/>
        <v>TDM</v>
      </c>
      <c r="H120" s="7" t="str">
        <f t="shared" si="8"/>
        <v>TS</v>
      </c>
      <c r="I120" s="9" t="str">
        <f>RIGHT('Konosys-export'!I120, LEN('Konosys-export'!I120) - FIND("_",'Konosys-export'!I120))</f>
        <v>TDM_TS_1A-Techniques de Développement Multimédia (1A)-2018</v>
      </c>
      <c r="J120" t="str">
        <f t="shared" si="9"/>
        <v>TS_1A-Techniques de Développement Multimédia (1A)-2018</v>
      </c>
    </row>
    <row r="121" spans="1:10" x14ac:dyDescent="0.25">
      <c r="A121">
        <v>2019</v>
      </c>
      <c r="B121" t="str">
        <f t="shared" si="5"/>
        <v>NTIC_TDM_TS</v>
      </c>
      <c r="C121" t="str">
        <f t="shared" si="6"/>
        <v>TDM101-NTIC_TDM_TS_2019</v>
      </c>
      <c r="D121" t="str">
        <f>'Konosys-export'!J121</f>
        <v>TDM101</v>
      </c>
      <c r="E121" s="7" t="str">
        <f>LEFT('Konosys-export'!AA121,1)</f>
        <v>1</v>
      </c>
      <c r="F121" s="10" t="str">
        <f>LEFT('Konosys-export'!I121,FIND("_",'Konosys-export'!I121)-1)</f>
        <v>NTIC</v>
      </c>
      <c r="G121" s="7" t="str">
        <f t="shared" si="7"/>
        <v>TDM</v>
      </c>
      <c r="H121" s="7" t="str">
        <f t="shared" si="8"/>
        <v>TS</v>
      </c>
      <c r="I121" s="9" t="str">
        <f>RIGHT('Konosys-export'!I121, LEN('Konosys-export'!I121) - FIND("_",'Konosys-export'!I121))</f>
        <v>TDM_TS_1A-Techniques de Développement Multimédia (1A)-2018</v>
      </c>
      <c r="J121" t="str">
        <f t="shared" si="9"/>
        <v>TS_1A-Techniques de Développement Multimédia (1A)-2018</v>
      </c>
    </row>
    <row r="122" spans="1:10" x14ac:dyDescent="0.25">
      <c r="A122">
        <v>2019</v>
      </c>
      <c r="B122" t="str">
        <f t="shared" si="5"/>
        <v>NTIC_TDI_TS</v>
      </c>
      <c r="C122" t="str">
        <f t="shared" si="6"/>
        <v>TDI106-NTIC_TDI_TS_2019</v>
      </c>
      <c r="D122" t="str">
        <f>'Konosys-export'!J122</f>
        <v>TDI106</v>
      </c>
      <c r="E122" s="7" t="str">
        <f>LEFT('Konosys-export'!AA122,1)</f>
        <v>1</v>
      </c>
      <c r="F122" s="10" t="str">
        <f>LEFT('Konosys-export'!I122,FIND("_",'Konosys-export'!I122)-1)</f>
        <v>NTIC</v>
      </c>
      <c r="G122" s="7" t="str">
        <f t="shared" si="7"/>
        <v>TDI</v>
      </c>
      <c r="H122" s="7" t="str">
        <f t="shared" si="8"/>
        <v>TS</v>
      </c>
      <c r="I122" s="9" t="str">
        <f>RIGHT('Konosys-export'!I122, LEN('Konosys-export'!I122) - FIND("_",'Konosys-export'!I122))</f>
        <v>TDI_TS_1A-Techniques de Développement Informatique (1A)-2018</v>
      </c>
      <c r="J122" t="str">
        <f t="shared" si="9"/>
        <v>TS_1A-Techniques de Développement Informatique (1A)-2018</v>
      </c>
    </row>
    <row r="123" spans="1:10" x14ac:dyDescent="0.25">
      <c r="A123">
        <v>2019</v>
      </c>
      <c r="B123" t="str">
        <f t="shared" si="5"/>
        <v>NTIC_TDI_TS</v>
      </c>
      <c r="C123" t="str">
        <f t="shared" si="6"/>
        <v>TDI104-NTIC_TDI_TS_2019</v>
      </c>
      <c r="D123" t="str">
        <f>'Konosys-export'!J123</f>
        <v>TDI104</v>
      </c>
      <c r="E123" s="7" t="str">
        <f>LEFT('Konosys-export'!AA123,1)</f>
        <v>1</v>
      </c>
      <c r="F123" s="10" t="str">
        <f>LEFT('Konosys-export'!I123,FIND("_",'Konosys-export'!I123)-1)</f>
        <v>NTIC</v>
      </c>
      <c r="G123" s="7" t="str">
        <f t="shared" si="7"/>
        <v>TDI</v>
      </c>
      <c r="H123" s="7" t="str">
        <f t="shared" si="8"/>
        <v>TS</v>
      </c>
      <c r="I123" s="9" t="str">
        <f>RIGHT('Konosys-export'!I123, LEN('Konosys-export'!I123) - FIND("_",'Konosys-export'!I123))</f>
        <v>TDI_TS_1A-Techniques de Développement Informatique (1A)-2018</v>
      </c>
      <c r="J123" t="str">
        <f t="shared" si="9"/>
        <v>TS_1A-Techniques de Développement Informatique (1A)-2018</v>
      </c>
    </row>
    <row r="124" spans="1:10" x14ac:dyDescent="0.25">
      <c r="A124">
        <v>2019</v>
      </c>
      <c r="B124" t="str">
        <f t="shared" si="5"/>
        <v>NTIC_TDI_TS</v>
      </c>
      <c r="C124" t="str">
        <f t="shared" si="6"/>
        <v>TDI104-NTIC_TDI_TS_2019</v>
      </c>
      <c r="D124" t="str">
        <f>'Konosys-export'!J124</f>
        <v>TDI104</v>
      </c>
      <c r="E124" s="7" t="str">
        <f>LEFT('Konosys-export'!AA124,1)</f>
        <v>1</v>
      </c>
      <c r="F124" s="10" t="str">
        <f>LEFT('Konosys-export'!I124,FIND("_",'Konosys-export'!I124)-1)</f>
        <v>NTIC</v>
      </c>
      <c r="G124" s="7" t="str">
        <f t="shared" si="7"/>
        <v>TDI</v>
      </c>
      <c r="H124" s="7" t="str">
        <f t="shared" si="8"/>
        <v>TS</v>
      </c>
      <c r="I124" s="9" t="str">
        <f>RIGHT('Konosys-export'!I124, LEN('Konosys-export'!I124) - FIND("_",'Konosys-export'!I124))</f>
        <v>TDI_TS_1A-Techniques de Développement Informatique (1A)-2018</v>
      </c>
      <c r="J124" t="str">
        <f t="shared" si="9"/>
        <v>TS_1A-Techniques de Développement Informatique (1A)-2018</v>
      </c>
    </row>
    <row r="125" spans="1:10" x14ac:dyDescent="0.25">
      <c r="A125">
        <v>2019</v>
      </c>
      <c r="B125" t="str">
        <f t="shared" si="5"/>
        <v>AG_INFO_TS</v>
      </c>
      <c r="C125" t="str">
        <f t="shared" si="6"/>
        <v>INFO101-AG_INFO_TS_2019</v>
      </c>
      <c r="D125" t="str">
        <f>'Konosys-export'!J125</f>
        <v>INFO101</v>
      </c>
      <c r="E125" s="7" t="str">
        <f>LEFT('Konosys-export'!AA125,1)</f>
        <v>1</v>
      </c>
      <c r="F125" s="10" t="str">
        <f>LEFT('Konosys-export'!I125,FIND("_",'Konosys-export'!I125)-1)</f>
        <v>AG</v>
      </c>
      <c r="G125" s="7" t="str">
        <f t="shared" si="7"/>
        <v>INFO</v>
      </c>
      <c r="H125" s="7" t="str">
        <f t="shared" si="8"/>
        <v>TS</v>
      </c>
      <c r="I125" s="9" t="str">
        <f>RIGHT('Konosys-export'!I125, LEN('Konosys-export'!I125) - FIND("_",'Konosys-export'!I125))</f>
        <v>INFO_TS_1A-Infographie (1A)-2018</v>
      </c>
      <c r="J125" t="str">
        <f t="shared" si="9"/>
        <v>TS_1A-Infographie (1A)-2018</v>
      </c>
    </row>
    <row r="126" spans="1:10" x14ac:dyDescent="0.25">
      <c r="A126">
        <v>2019</v>
      </c>
      <c r="B126" t="str">
        <f t="shared" si="5"/>
        <v>NTIC_TDI_TS</v>
      </c>
      <c r="C126" t="str">
        <f t="shared" si="6"/>
        <v>TDI101-NTIC_TDI_TS_2019</v>
      </c>
      <c r="D126" t="str">
        <f>'Konosys-export'!J126</f>
        <v>TDI101</v>
      </c>
      <c r="E126" s="7" t="str">
        <f>LEFT('Konosys-export'!AA126,1)</f>
        <v>1</v>
      </c>
      <c r="F126" s="10" t="str">
        <f>LEFT('Konosys-export'!I126,FIND("_",'Konosys-export'!I126)-1)</f>
        <v>NTIC</v>
      </c>
      <c r="G126" s="7" t="str">
        <f t="shared" si="7"/>
        <v>TDI</v>
      </c>
      <c r="H126" s="7" t="str">
        <f t="shared" si="8"/>
        <v>TS</v>
      </c>
      <c r="I126" s="9" t="str">
        <f>RIGHT('Konosys-export'!I126, LEN('Konosys-export'!I126) - FIND("_",'Konosys-export'!I126))</f>
        <v>TDI_TS_1A-Techniques de Développement Informatique (1A)-2018</v>
      </c>
      <c r="J126" t="str">
        <f t="shared" si="9"/>
        <v>TS_1A-Techniques de Développement Informatique (1A)-2018</v>
      </c>
    </row>
    <row r="127" spans="1:10" x14ac:dyDescent="0.25">
      <c r="A127">
        <v>2019</v>
      </c>
      <c r="B127" t="str">
        <f t="shared" si="5"/>
        <v>NTIC_TDM_TS</v>
      </c>
      <c r="C127" t="str">
        <f t="shared" si="6"/>
        <v>TDM102-NTIC_TDM_TS_2019</v>
      </c>
      <c r="D127" t="str">
        <f>'Konosys-export'!J127</f>
        <v>TDM102</v>
      </c>
      <c r="E127" s="7" t="str">
        <f>LEFT('Konosys-export'!AA127,1)</f>
        <v>1</v>
      </c>
      <c r="F127" s="10" t="str">
        <f>LEFT('Konosys-export'!I127,FIND("_",'Konosys-export'!I127)-1)</f>
        <v>NTIC</v>
      </c>
      <c r="G127" s="7" t="str">
        <f t="shared" si="7"/>
        <v>TDM</v>
      </c>
      <c r="H127" s="7" t="str">
        <f t="shared" si="8"/>
        <v>TS</v>
      </c>
      <c r="I127" s="9" t="str">
        <f>RIGHT('Konosys-export'!I127, LEN('Konosys-export'!I127) - FIND("_",'Konosys-export'!I127))</f>
        <v>TDM_TS_1A-Techniques de Développement Multimédia (1A)-2018</v>
      </c>
      <c r="J127" t="str">
        <f t="shared" si="9"/>
        <v>TS_1A-Techniques de Développement Multimédia (1A)-2018</v>
      </c>
    </row>
    <row r="128" spans="1:10" x14ac:dyDescent="0.25">
      <c r="A128">
        <v>2019</v>
      </c>
      <c r="B128" t="str">
        <f t="shared" si="5"/>
        <v>NTIC_TDM_TS</v>
      </c>
      <c r="C128" t="str">
        <f t="shared" si="6"/>
        <v>TDM102-NTIC_TDM_TS_2019</v>
      </c>
      <c r="D128" t="str">
        <f>'Konosys-export'!J128</f>
        <v>TDM102</v>
      </c>
      <c r="E128" s="7" t="str">
        <f>LEFT('Konosys-export'!AA128,1)</f>
        <v>1</v>
      </c>
      <c r="F128" s="10" t="str">
        <f>LEFT('Konosys-export'!I128,FIND("_",'Konosys-export'!I128)-1)</f>
        <v>NTIC</v>
      </c>
      <c r="G128" s="7" t="str">
        <f t="shared" si="7"/>
        <v>TDM</v>
      </c>
      <c r="H128" s="7" t="str">
        <f t="shared" si="8"/>
        <v>TS</v>
      </c>
      <c r="I128" s="9" t="str">
        <f>RIGHT('Konosys-export'!I128, LEN('Konosys-export'!I128) - FIND("_",'Konosys-export'!I128))</f>
        <v>TDM_TS_1A-Techniques de Développement Multimédia (1A)-2018</v>
      </c>
      <c r="J128" t="str">
        <f t="shared" si="9"/>
        <v>TS_1A-Techniques de Développement Multimédia (1A)-2018</v>
      </c>
    </row>
    <row r="129" spans="1:10" x14ac:dyDescent="0.25">
      <c r="A129">
        <v>2019</v>
      </c>
      <c r="B129" t="str">
        <f t="shared" si="5"/>
        <v>NTIC_TDM_TS</v>
      </c>
      <c r="C129" t="str">
        <f t="shared" si="6"/>
        <v>TDM102-NTIC_TDM_TS_2019</v>
      </c>
      <c r="D129" t="str">
        <f>'Konosys-export'!J129</f>
        <v>TDM102</v>
      </c>
      <c r="E129" s="7" t="str">
        <f>LEFT('Konosys-export'!AA129,1)</f>
        <v>1</v>
      </c>
      <c r="F129" s="10" t="str">
        <f>LEFT('Konosys-export'!I129,FIND("_",'Konosys-export'!I129)-1)</f>
        <v>NTIC</v>
      </c>
      <c r="G129" s="7" t="str">
        <f t="shared" si="7"/>
        <v>TDM</v>
      </c>
      <c r="H129" s="7" t="str">
        <f t="shared" si="8"/>
        <v>TS</v>
      </c>
      <c r="I129" s="9" t="str">
        <f>RIGHT('Konosys-export'!I129, LEN('Konosys-export'!I129) - FIND("_",'Konosys-export'!I129))</f>
        <v>TDM_TS_1A-Techniques de Développement Multimédia (1A)-2018</v>
      </c>
      <c r="J129" t="str">
        <f t="shared" si="9"/>
        <v>TS_1A-Techniques de Développement Multimédia (1A)-2018</v>
      </c>
    </row>
    <row r="130" spans="1:10" x14ac:dyDescent="0.25">
      <c r="A130">
        <v>2019</v>
      </c>
      <c r="B130" t="str">
        <f t="shared" si="5"/>
        <v>NTIC_TRI_TS</v>
      </c>
      <c r="C130" t="str">
        <f t="shared" si="6"/>
        <v>TRI101-NTIC_TRI_TS_2019</v>
      </c>
      <c r="D130" t="str">
        <f>'Konosys-export'!J130</f>
        <v>TRI101</v>
      </c>
      <c r="E130" s="7" t="str">
        <f>LEFT('Konosys-export'!AA130,1)</f>
        <v>1</v>
      </c>
      <c r="F130" s="10" t="str">
        <f>LEFT('Konosys-export'!I130,FIND("_",'Konosys-export'!I130)-1)</f>
        <v>NTIC</v>
      </c>
      <c r="G130" s="7" t="str">
        <f t="shared" si="7"/>
        <v>TRI</v>
      </c>
      <c r="H130" s="7" t="str">
        <f t="shared" si="8"/>
        <v>TS</v>
      </c>
      <c r="I130" s="9" t="str">
        <f>RIGHT('Konosys-export'!I130, LEN('Konosys-export'!I130) - FIND("_",'Konosys-export'!I130))</f>
        <v>TRI_TS_1A-Techniques des Réseaux Informatiques (1A)-2018</v>
      </c>
      <c r="J130" t="str">
        <f t="shared" si="9"/>
        <v>TS_1A-Techniques des Réseaux Informatiques (1A)-2018</v>
      </c>
    </row>
    <row r="131" spans="1:10" x14ac:dyDescent="0.25">
      <c r="A131">
        <v>2019</v>
      </c>
      <c r="B131" t="str">
        <f t="shared" ref="B131:B194" si="10">CONCATENATE(F131,"_",G131,"_",H131)</f>
        <v>NTIC_TDI_TS</v>
      </c>
      <c r="C131" t="str">
        <f t="shared" ref="C131:C194" si="11">CONCATENATE(D131,"-",B131,"_",A131)</f>
        <v>TDI103-NTIC_TDI_TS_2019</v>
      </c>
      <c r="D131" t="str">
        <f>'Konosys-export'!J131</f>
        <v>TDI103</v>
      </c>
      <c r="E131" s="7" t="str">
        <f>LEFT('Konosys-export'!AA131,1)</f>
        <v>1</v>
      </c>
      <c r="F131" s="10" t="str">
        <f>LEFT('Konosys-export'!I131,FIND("_",'Konosys-export'!I131)-1)</f>
        <v>NTIC</v>
      </c>
      <c r="G131" s="7" t="str">
        <f t="shared" ref="G131:G194" si="12">LEFT(I131,FIND("_",I131) -1)</f>
        <v>TDI</v>
      </c>
      <c r="H131" s="7" t="str">
        <f t="shared" ref="H131:H194" si="13">LEFT(J131,FIND("_",J131)-1)</f>
        <v>TS</v>
      </c>
      <c r="I131" s="9" t="str">
        <f>RIGHT('Konosys-export'!I131, LEN('Konosys-export'!I131) - FIND("_",'Konosys-export'!I131))</f>
        <v>TDI_TS_1A-Techniques de Développement Informatique (1A)-2018</v>
      </c>
      <c r="J131" t="str">
        <f t="shared" ref="J131:J194" si="14">RIGHT(I131,LEN(I131)-FIND("_",I131))</f>
        <v>TS_1A-Techniques de Développement Informatique (1A)-2018</v>
      </c>
    </row>
    <row r="132" spans="1:10" x14ac:dyDescent="0.25">
      <c r="A132">
        <v>2019</v>
      </c>
      <c r="B132" t="str">
        <f t="shared" si="10"/>
        <v>NTIC_TRI_TS</v>
      </c>
      <c r="C132" t="str">
        <f t="shared" si="11"/>
        <v>TRI106-NTIC_TRI_TS_2019</v>
      </c>
      <c r="D132" t="str">
        <f>'Konosys-export'!J132</f>
        <v>TRI106</v>
      </c>
      <c r="E132" s="7" t="str">
        <f>LEFT('Konosys-export'!AA132,1)</f>
        <v>1</v>
      </c>
      <c r="F132" s="10" t="str">
        <f>LEFT('Konosys-export'!I132,FIND("_",'Konosys-export'!I132)-1)</f>
        <v>NTIC</v>
      </c>
      <c r="G132" s="7" t="str">
        <f t="shared" si="12"/>
        <v>TRI</v>
      </c>
      <c r="H132" s="7" t="str">
        <f t="shared" si="13"/>
        <v>TS</v>
      </c>
      <c r="I132" s="9" t="str">
        <f>RIGHT('Konosys-export'!I132, LEN('Konosys-export'!I132) - FIND("_",'Konosys-export'!I132))</f>
        <v>TRI_TS_1A-Techniques des Réseaux Informatiques (1A)-2018</v>
      </c>
      <c r="J132" t="str">
        <f t="shared" si="14"/>
        <v>TS_1A-Techniques des Réseaux Informatiques (1A)-2018</v>
      </c>
    </row>
    <row r="133" spans="1:10" x14ac:dyDescent="0.25">
      <c r="A133">
        <v>2019</v>
      </c>
      <c r="B133" t="str">
        <f t="shared" si="10"/>
        <v>NTIC_TRI_TS</v>
      </c>
      <c r="C133" t="str">
        <f t="shared" si="11"/>
        <v>TRI104-NTIC_TRI_TS_2019</v>
      </c>
      <c r="D133" t="str">
        <f>'Konosys-export'!J133</f>
        <v>TRI104</v>
      </c>
      <c r="E133" s="7" t="str">
        <f>LEFT('Konosys-export'!AA133,1)</f>
        <v>1</v>
      </c>
      <c r="F133" s="10" t="str">
        <f>LEFT('Konosys-export'!I133,FIND("_",'Konosys-export'!I133)-1)</f>
        <v>NTIC</v>
      </c>
      <c r="G133" s="7" t="str">
        <f t="shared" si="12"/>
        <v>TRI</v>
      </c>
      <c r="H133" s="7" t="str">
        <f t="shared" si="13"/>
        <v>TS</v>
      </c>
      <c r="I133" s="9" t="str">
        <f>RIGHT('Konosys-export'!I133, LEN('Konosys-export'!I133) - FIND("_",'Konosys-export'!I133))</f>
        <v>TRI_TS_1A-Techniques des Réseaux Informatiques (1A)-2018</v>
      </c>
      <c r="J133" t="str">
        <f t="shared" si="14"/>
        <v>TS_1A-Techniques des Réseaux Informatiques (1A)-2018</v>
      </c>
    </row>
    <row r="134" spans="1:10" x14ac:dyDescent="0.25">
      <c r="A134">
        <v>2019</v>
      </c>
      <c r="B134" t="str">
        <f t="shared" si="10"/>
        <v>NTIC_TDI_TS</v>
      </c>
      <c r="C134" t="str">
        <f t="shared" si="11"/>
        <v>TDI103-NTIC_TDI_TS_2019</v>
      </c>
      <c r="D134" t="str">
        <f>'Konosys-export'!J134</f>
        <v>TDI103</v>
      </c>
      <c r="E134" s="7" t="str">
        <f>LEFT('Konosys-export'!AA134,1)</f>
        <v>1</v>
      </c>
      <c r="F134" s="10" t="str">
        <f>LEFT('Konosys-export'!I134,FIND("_",'Konosys-export'!I134)-1)</f>
        <v>NTIC</v>
      </c>
      <c r="G134" s="7" t="str">
        <f t="shared" si="12"/>
        <v>TDI</v>
      </c>
      <c r="H134" s="7" t="str">
        <f t="shared" si="13"/>
        <v>TS</v>
      </c>
      <c r="I134" s="9" t="str">
        <f>RIGHT('Konosys-export'!I134, LEN('Konosys-export'!I134) - FIND("_",'Konosys-export'!I134))</f>
        <v>TDI_TS_1A-Techniques de Développement Informatique (1A)-2018</v>
      </c>
      <c r="J134" t="str">
        <f t="shared" si="14"/>
        <v>TS_1A-Techniques de Développement Informatique (1A)-2018</v>
      </c>
    </row>
    <row r="135" spans="1:10" x14ac:dyDescent="0.25">
      <c r="A135">
        <v>2019</v>
      </c>
      <c r="B135" t="str">
        <f t="shared" si="10"/>
        <v>NTIC_TDI_TS</v>
      </c>
      <c r="C135" t="str">
        <f t="shared" si="11"/>
        <v>TDI101-NTIC_TDI_TS_2019</v>
      </c>
      <c r="D135" t="str">
        <f>'Konosys-export'!J135</f>
        <v>TDI101</v>
      </c>
      <c r="E135" s="7" t="str">
        <f>LEFT('Konosys-export'!AA135,1)</f>
        <v>1</v>
      </c>
      <c r="F135" s="10" t="str">
        <f>LEFT('Konosys-export'!I135,FIND("_",'Konosys-export'!I135)-1)</f>
        <v>NTIC</v>
      </c>
      <c r="G135" s="7" t="str">
        <f t="shared" si="12"/>
        <v>TDI</v>
      </c>
      <c r="H135" s="7" t="str">
        <f t="shared" si="13"/>
        <v>TS</v>
      </c>
      <c r="I135" s="9" t="str">
        <f>RIGHT('Konosys-export'!I135, LEN('Konosys-export'!I135) - FIND("_",'Konosys-export'!I135))</f>
        <v>TDI_TS_1A-Techniques de Développement Informatique (1A)-2018</v>
      </c>
      <c r="J135" t="str">
        <f t="shared" si="14"/>
        <v>TS_1A-Techniques de Développement Informatique (1A)-2018</v>
      </c>
    </row>
    <row r="136" spans="1:10" x14ac:dyDescent="0.25">
      <c r="A136">
        <v>2019</v>
      </c>
      <c r="B136" t="str">
        <f t="shared" si="10"/>
        <v>NTIC_TDI_TS</v>
      </c>
      <c r="C136" t="str">
        <f t="shared" si="11"/>
        <v>TDI104-NTIC_TDI_TS_2019</v>
      </c>
      <c r="D136" t="str">
        <f>'Konosys-export'!J136</f>
        <v>TDI104</v>
      </c>
      <c r="E136" s="7" t="str">
        <f>LEFT('Konosys-export'!AA136,1)</f>
        <v>1</v>
      </c>
      <c r="F136" s="10" t="str">
        <f>LEFT('Konosys-export'!I136,FIND("_",'Konosys-export'!I136)-1)</f>
        <v>NTIC</v>
      </c>
      <c r="G136" s="7" t="str">
        <f t="shared" si="12"/>
        <v>TDI</v>
      </c>
      <c r="H136" s="7" t="str">
        <f t="shared" si="13"/>
        <v>TS</v>
      </c>
      <c r="I136" s="9" t="str">
        <f>RIGHT('Konosys-export'!I136, LEN('Konosys-export'!I136) - FIND("_",'Konosys-export'!I136))</f>
        <v>TDI_TS_1A-Techniques de Développement Informatique (1A)-2018</v>
      </c>
      <c r="J136" t="str">
        <f t="shared" si="14"/>
        <v>TS_1A-Techniques de Développement Informatique (1A)-2018</v>
      </c>
    </row>
    <row r="137" spans="1:10" x14ac:dyDescent="0.25">
      <c r="A137">
        <v>2019</v>
      </c>
      <c r="B137" t="str">
        <f t="shared" si="10"/>
        <v>NTIC_TDI_TS</v>
      </c>
      <c r="C137" t="str">
        <f t="shared" si="11"/>
        <v>TDI105-NTIC_TDI_TS_2019</v>
      </c>
      <c r="D137" t="str">
        <f>'Konosys-export'!J137</f>
        <v>TDI105</v>
      </c>
      <c r="E137" s="7" t="str">
        <f>LEFT('Konosys-export'!AA137,1)</f>
        <v>1</v>
      </c>
      <c r="F137" s="10" t="str">
        <f>LEFT('Konosys-export'!I137,FIND("_",'Konosys-export'!I137)-1)</f>
        <v>NTIC</v>
      </c>
      <c r="G137" s="7" t="str">
        <f t="shared" si="12"/>
        <v>TDI</v>
      </c>
      <c r="H137" s="7" t="str">
        <f t="shared" si="13"/>
        <v>TS</v>
      </c>
      <c r="I137" s="9" t="str">
        <f>RIGHT('Konosys-export'!I137, LEN('Konosys-export'!I137) - FIND("_",'Konosys-export'!I137))</f>
        <v>TDI_TS_1A-Techniques de Développement Informatique (1A)-2018</v>
      </c>
      <c r="J137" t="str">
        <f t="shared" si="14"/>
        <v>TS_1A-Techniques de Développement Informatique (1A)-2018</v>
      </c>
    </row>
    <row r="138" spans="1:10" x14ac:dyDescent="0.25">
      <c r="A138">
        <v>2019</v>
      </c>
      <c r="B138" t="str">
        <f t="shared" si="10"/>
        <v>NTIC_TRI_TS</v>
      </c>
      <c r="C138" t="str">
        <f t="shared" si="11"/>
        <v>TRI105-NTIC_TRI_TS_2019</v>
      </c>
      <c r="D138" t="str">
        <f>'Konosys-export'!J138</f>
        <v>TRI105</v>
      </c>
      <c r="E138" s="7" t="str">
        <f>LEFT('Konosys-export'!AA138,1)</f>
        <v>1</v>
      </c>
      <c r="F138" s="10" t="str">
        <f>LEFT('Konosys-export'!I138,FIND("_",'Konosys-export'!I138)-1)</f>
        <v>NTIC</v>
      </c>
      <c r="G138" s="7" t="str">
        <f t="shared" si="12"/>
        <v>TRI</v>
      </c>
      <c r="H138" s="7" t="str">
        <f t="shared" si="13"/>
        <v>TS</v>
      </c>
      <c r="I138" s="9" t="str">
        <f>RIGHT('Konosys-export'!I138, LEN('Konosys-export'!I138) - FIND("_",'Konosys-export'!I138))</f>
        <v>TRI_TS_1A-Techniques des Réseaux Informatiques (1A)-2018</v>
      </c>
      <c r="J138" t="str">
        <f t="shared" si="14"/>
        <v>TS_1A-Techniques des Réseaux Informatiques (1A)-2018</v>
      </c>
    </row>
    <row r="139" spans="1:10" x14ac:dyDescent="0.25">
      <c r="A139">
        <v>2019</v>
      </c>
      <c r="B139" t="str">
        <f t="shared" si="10"/>
        <v>NTIC_TRI_TS</v>
      </c>
      <c r="C139" t="str">
        <f t="shared" si="11"/>
        <v>TRI107-NTIC_TRI_TS_2019</v>
      </c>
      <c r="D139" t="str">
        <f>'Konosys-export'!J139</f>
        <v>TRI107</v>
      </c>
      <c r="E139" s="7" t="str">
        <f>LEFT('Konosys-export'!AA139,1)</f>
        <v>1</v>
      </c>
      <c r="F139" s="10" t="str">
        <f>LEFT('Konosys-export'!I139,FIND("_",'Konosys-export'!I139)-1)</f>
        <v>NTIC</v>
      </c>
      <c r="G139" s="7" t="str">
        <f t="shared" si="12"/>
        <v>TRI</v>
      </c>
      <c r="H139" s="7" t="str">
        <f t="shared" si="13"/>
        <v>TS</v>
      </c>
      <c r="I139" s="9" t="str">
        <f>RIGHT('Konosys-export'!I139, LEN('Konosys-export'!I139) - FIND("_",'Konosys-export'!I139))</f>
        <v>TRI_TS_1A-Techniques des Réseaux Informatiques (1A)-2018</v>
      </c>
      <c r="J139" t="str">
        <f t="shared" si="14"/>
        <v>TS_1A-Techniques des Réseaux Informatiques (1A)-2018</v>
      </c>
    </row>
    <row r="140" spans="1:10" x14ac:dyDescent="0.25">
      <c r="A140">
        <v>2019</v>
      </c>
      <c r="B140" t="str">
        <f t="shared" si="10"/>
        <v>NTIC_TDI_TS</v>
      </c>
      <c r="C140" t="str">
        <f t="shared" si="11"/>
        <v>TDI102-NTIC_TDI_TS_2019</v>
      </c>
      <c r="D140" t="str">
        <f>'Konosys-export'!J140</f>
        <v>TDI102</v>
      </c>
      <c r="E140" s="7" t="str">
        <f>LEFT('Konosys-export'!AA140,1)</f>
        <v>1</v>
      </c>
      <c r="F140" s="10" t="str">
        <f>LEFT('Konosys-export'!I140,FIND("_",'Konosys-export'!I140)-1)</f>
        <v>NTIC</v>
      </c>
      <c r="G140" s="7" t="str">
        <f t="shared" si="12"/>
        <v>TDI</v>
      </c>
      <c r="H140" s="7" t="str">
        <f t="shared" si="13"/>
        <v>TS</v>
      </c>
      <c r="I140" s="9" t="str">
        <f>RIGHT('Konosys-export'!I140, LEN('Konosys-export'!I140) - FIND("_",'Konosys-export'!I140))</f>
        <v>TDI_TS_1A-Techniques de Développement Informatique (1A)-2018</v>
      </c>
      <c r="J140" t="str">
        <f t="shared" si="14"/>
        <v>TS_1A-Techniques de Développement Informatique (1A)-2018</v>
      </c>
    </row>
    <row r="141" spans="1:10" x14ac:dyDescent="0.25">
      <c r="A141">
        <v>2019</v>
      </c>
      <c r="B141" t="str">
        <f t="shared" si="10"/>
        <v>NTIC_TRI_TS</v>
      </c>
      <c r="C141" t="str">
        <f t="shared" si="11"/>
        <v>TRI106-NTIC_TRI_TS_2019</v>
      </c>
      <c r="D141" t="str">
        <f>'Konosys-export'!J141</f>
        <v>TRI106</v>
      </c>
      <c r="E141" s="7" t="str">
        <f>LEFT('Konosys-export'!AA141,1)</f>
        <v>1</v>
      </c>
      <c r="F141" s="10" t="str">
        <f>LEFT('Konosys-export'!I141,FIND("_",'Konosys-export'!I141)-1)</f>
        <v>NTIC</v>
      </c>
      <c r="G141" s="7" t="str">
        <f t="shared" si="12"/>
        <v>TRI</v>
      </c>
      <c r="H141" s="7" t="str">
        <f t="shared" si="13"/>
        <v>TS</v>
      </c>
      <c r="I141" s="9" t="str">
        <f>RIGHT('Konosys-export'!I141, LEN('Konosys-export'!I141) - FIND("_",'Konosys-export'!I141))</f>
        <v>TRI_TS_1A-Techniques des Réseaux Informatiques (1A)-2018</v>
      </c>
      <c r="J141" t="str">
        <f t="shared" si="14"/>
        <v>TS_1A-Techniques des Réseaux Informatiques (1A)-2018</v>
      </c>
    </row>
    <row r="142" spans="1:10" x14ac:dyDescent="0.25">
      <c r="A142">
        <v>2019</v>
      </c>
      <c r="B142" t="str">
        <f t="shared" si="10"/>
        <v>NTIC_TRI_TS</v>
      </c>
      <c r="C142" t="str">
        <f t="shared" si="11"/>
        <v>TRI107-NTIC_TRI_TS_2019</v>
      </c>
      <c r="D142" t="str">
        <f>'Konosys-export'!J142</f>
        <v>TRI107</v>
      </c>
      <c r="E142" s="7" t="str">
        <f>LEFT('Konosys-export'!AA142,1)</f>
        <v>1</v>
      </c>
      <c r="F142" s="10" t="str">
        <f>LEFT('Konosys-export'!I142,FIND("_",'Konosys-export'!I142)-1)</f>
        <v>NTIC</v>
      </c>
      <c r="G142" s="7" t="str">
        <f t="shared" si="12"/>
        <v>TRI</v>
      </c>
      <c r="H142" s="7" t="str">
        <f t="shared" si="13"/>
        <v>TS</v>
      </c>
      <c r="I142" s="9" t="str">
        <f>RIGHT('Konosys-export'!I142, LEN('Konosys-export'!I142) - FIND("_",'Konosys-export'!I142))</f>
        <v>TRI_TS_1A-Techniques des Réseaux Informatiques (1A)-2018</v>
      </c>
      <c r="J142" t="str">
        <f t="shared" si="14"/>
        <v>TS_1A-Techniques des Réseaux Informatiques (1A)-2018</v>
      </c>
    </row>
    <row r="143" spans="1:10" x14ac:dyDescent="0.25">
      <c r="A143">
        <v>2019</v>
      </c>
      <c r="B143" t="str">
        <f t="shared" si="10"/>
        <v>NTIC_TDI_TS</v>
      </c>
      <c r="C143" t="str">
        <f t="shared" si="11"/>
        <v>TDI106-NTIC_TDI_TS_2019</v>
      </c>
      <c r="D143" t="str">
        <f>'Konosys-export'!J143</f>
        <v>TDI106</v>
      </c>
      <c r="E143" s="7" t="str">
        <f>LEFT('Konosys-export'!AA143,1)</f>
        <v>1</v>
      </c>
      <c r="F143" s="10" t="str">
        <f>LEFT('Konosys-export'!I143,FIND("_",'Konosys-export'!I143)-1)</f>
        <v>NTIC</v>
      </c>
      <c r="G143" s="7" t="str">
        <f t="shared" si="12"/>
        <v>TDI</v>
      </c>
      <c r="H143" s="7" t="str">
        <f t="shared" si="13"/>
        <v>TS</v>
      </c>
      <c r="I143" s="9" t="str">
        <f>RIGHT('Konosys-export'!I143, LEN('Konosys-export'!I143) - FIND("_",'Konosys-export'!I143))</f>
        <v>TDI_TS_1A-Techniques de Développement Informatique (1A)-2018</v>
      </c>
      <c r="J143" t="str">
        <f t="shared" si="14"/>
        <v>TS_1A-Techniques de Développement Informatique (1A)-2018</v>
      </c>
    </row>
    <row r="144" spans="1:10" x14ac:dyDescent="0.25">
      <c r="A144">
        <v>2019</v>
      </c>
      <c r="B144" t="str">
        <f t="shared" si="10"/>
        <v>NTIC_TDM_TS</v>
      </c>
      <c r="C144" t="str">
        <f t="shared" si="11"/>
        <v>TDM103-NTIC_TDM_TS_2019</v>
      </c>
      <c r="D144" t="str">
        <f>'Konosys-export'!J144</f>
        <v>TDM103</v>
      </c>
      <c r="E144" s="7" t="str">
        <f>LEFT('Konosys-export'!AA144,1)</f>
        <v>1</v>
      </c>
      <c r="F144" s="10" t="str">
        <f>LEFT('Konosys-export'!I144,FIND("_",'Konosys-export'!I144)-1)</f>
        <v>NTIC</v>
      </c>
      <c r="G144" s="7" t="str">
        <f t="shared" si="12"/>
        <v>TDM</v>
      </c>
      <c r="H144" s="7" t="str">
        <f t="shared" si="13"/>
        <v>TS</v>
      </c>
      <c r="I144" s="9" t="str">
        <f>RIGHT('Konosys-export'!I144, LEN('Konosys-export'!I144) - FIND("_",'Konosys-export'!I144))</f>
        <v>TDM_TS_1A-Techniques de Développement Multimédia (1A)-2018</v>
      </c>
      <c r="J144" t="str">
        <f t="shared" si="14"/>
        <v>TS_1A-Techniques de Développement Multimédia (1A)-2018</v>
      </c>
    </row>
    <row r="145" spans="1:10" x14ac:dyDescent="0.25">
      <c r="A145">
        <v>2019</v>
      </c>
      <c r="B145" t="str">
        <f t="shared" si="10"/>
        <v>NTIC_TDI_TS</v>
      </c>
      <c r="C145" t="str">
        <f t="shared" si="11"/>
        <v>TDI106-NTIC_TDI_TS_2019</v>
      </c>
      <c r="D145" t="str">
        <f>'Konosys-export'!J145</f>
        <v>TDI106</v>
      </c>
      <c r="E145" s="7" t="str">
        <f>LEFT('Konosys-export'!AA145,1)</f>
        <v>1</v>
      </c>
      <c r="F145" s="10" t="str">
        <f>LEFT('Konosys-export'!I145,FIND("_",'Konosys-export'!I145)-1)</f>
        <v>NTIC</v>
      </c>
      <c r="G145" s="7" t="str">
        <f t="shared" si="12"/>
        <v>TDI</v>
      </c>
      <c r="H145" s="7" t="str">
        <f t="shared" si="13"/>
        <v>TS</v>
      </c>
      <c r="I145" s="9" t="str">
        <f>RIGHT('Konosys-export'!I145, LEN('Konosys-export'!I145) - FIND("_",'Konosys-export'!I145))</f>
        <v>TDI_TS_1A-Techniques de Développement Informatique (1A)-2018</v>
      </c>
      <c r="J145" t="str">
        <f t="shared" si="14"/>
        <v>TS_1A-Techniques de Développement Informatique (1A)-2018</v>
      </c>
    </row>
    <row r="146" spans="1:10" x14ac:dyDescent="0.25">
      <c r="A146">
        <v>2019</v>
      </c>
      <c r="B146" t="str">
        <f t="shared" si="10"/>
        <v>NTIC_TRI_TS</v>
      </c>
      <c r="C146" t="str">
        <f t="shared" si="11"/>
        <v>TRI101-NTIC_TRI_TS_2019</v>
      </c>
      <c r="D146" t="str">
        <f>'Konosys-export'!J146</f>
        <v>TRI101</v>
      </c>
      <c r="E146" s="7" t="str">
        <f>LEFT('Konosys-export'!AA146,1)</f>
        <v>1</v>
      </c>
      <c r="F146" s="10" t="str">
        <f>LEFT('Konosys-export'!I146,FIND("_",'Konosys-export'!I146)-1)</f>
        <v>NTIC</v>
      </c>
      <c r="G146" s="7" t="str">
        <f t="shared" si="12"/>
        <v>TRI</v>
      </c>
      <c r="H146" s="7" t="str">
        <f t="shared" si="13"/>
        <v>TS</v>
      </c>
      <c r="I146" s="9" t="str">
        <f>RIGHT('Konosys-export'!I146, LEN('Konosys-export'!I146) - FIND("_",'Konosys-export'!I146))</f>
        <v>TRI_TS_1A-Techniques des Réseaux Informatiques (1A)-2018</v>
      </c>
      <c r="J146" t="str">
        <f t="shared" si="14"/>
        <v>TS_1A-Techniques des Réseaux Informatiques (1A)-2018</v>
      </c>
    </row>
    <row r="147" spans="1:10" x14ac:dyDescent="0.25">
      <c r="A147">
        <v>2019</v>
      </c>
      <c r="B147" t="str">
        <f t="shared" si="10"/>
        <v>NTIC_TRI_TS</v>
      </c>
      <c r="C147" t="str">
        <f t="shared" si="11"/>
        <v>TRI103-NTIC_TRI_TS_2019</v>
      </c>
      <c r="D147" t="str">
        <f>'Konosys-export'!J147</f>
        <v>TRI103</v>
      </c>
      <c r="E147" s="7" t="str">
        <f>LEFT('Konosys-export'!AA147,1)</f>
        <v>1</v>
      </c>
      <c r="F147" s="10" t="str">
        <f>LEFT('Konosys-export'!I147,FIND("_",'Konosys-export'!I147)-1)</f>
        <v>NTIC</v>
      </c>
      <c r="G147" s="7" t="str">
        <f t="shared" si="12"/>
        <v>TRI</v>
      </c>
      <c r="H147" s="7" t="str">
        <f t="shared" si="13"/>
        <v>TS</v>
      </c>
      <c r="I147" s="9" t="str">
        <f>RIGHT('Konosys-export'!I147, LEN('Konosys-export'!I147) - FIND("_",'Konosys-export'!I147))</f>
        <v>TRI_TS_1A-Techniques des Réseaux Informatiques (1A)-2018</v>
      </c>
      <c r="J147" t="str">
        <f t="shared" si="14"/>
        <v>TS_1A-Techniques des Réseaux Informatiques (1A)-2018</v>
      </c>
    </row>
    <row r="148" spans="1:10" x14ac:dyDescent="0.25">
      <c r="A148">
        <v>2019</v>
      </c>
      <c r="B148" t="str">
        <f t="shared" si="10"/>
        <v>NTIC_TRI_TS</v>
      </c>
      <c r="C148" t="str">
        <f t="shared" si="11"/>
        <v>TRI106-NTIC_TRI_TS_2019</v>
      </c>
      <c r="D148" t="str">
        <f>'Konosys-export'!J148</f>
        <v>TRI106</v>
      </c>
      <c r="E148" s="7" t="str">
        <f>LEFT('Konosys-export'!AA148,1)</f>
        <v>1</v>
      </c>
      <c r="F148" s="10" t="str">
        <f>LEFT('Konosys-export'!I148,FIND("_",'Konosys-export'!I148)-1)</f>
        <v>NTIC</v>
      </c>
      <c r="G148" s="7" t="str">
        <f t="shared" si="12"/>
        <v>TRI</v>
      </c>
      <c r="H148" s="7" t="str">
        <f t="shared" si="13"/>
        <v>TS</v>
      </c>
      <c r="I148" s="9" t="str">
        <f>RIGHT('Konosys-export'!I148, LEN('Konosys-export'!I148) - FIND("_",'Konosys-export'!I148))</f>
        <v>TRI_TS_1A-Techniques des Réseaux Informatiques (1A)-2018</v>
      </c>
      <c r="J148" t="str">
        <f t="shared" si="14"/>
        <v>TS_1A-Techniques des Réseaux Informatiques (1A)-2018</v>
      </c>
    </row>
    <row r="149" spans="1:10" x14ac:dyDescent="0.25">
      <c r="A149">
        <v>2019</v>
      </c>
      <c r="B149" t="str">
        <f t="shared" si="10"/>
        <v>NTIC_TDM_TS</v>
      </c>
      <c r="C149" t="str">
        <f t="shared" si="11"/>
        <v>TDM102-NTIC_TDM_TS_2019</v>
      </c>
      <c r="D149" t="str">
        <f>'Konosys-export'!J149</f>
        <v>TDM102</v>
      </c>
      <c r="E149" s="7" t="str">
        <f>LEFT('Konosys-export'!AA149,1)</f>
        <v>1</v>
      </c>
      <c r="F149" s="10" t="str">
        <f>LEFT('Konosys-export'!I149,FIND("_",'Konosys-export'!I149)-1)</f>
        <v>NTIC</v>
      </c>
      <c r="G149" s="7" t="str">
        <f t="shared" si="12"/>
        <v>TDM</v>
      </c>
      <c r="H149" s="7" t="str">
        <f t="shared" si="13"/>
        <v>TS</v>
      </c>
      <c r="I149" s="9" t="str">
        <f>RIGHT('Konosys-export'!I149, LEN('Konosys-export'!I149) - FIND("_",'Konosys-export'!I149))</f>
        <v>TDM_TS_1A-Techniques de Développement Multimédia (1A)-2018</v>
      </c>
      <c r="J149" t="str">
        <f t="shared" si="14"/>
        <v>TS_1A-Techniques de Développement Multimédia (1A)-2018</v>
      </c>
    </row>
    <row r="150" spans="1:10" x14ac:dyDescent="0.25">
      <c r="A150">
        <v>2019</v>
      </c>
      <c r="B150" t="str">
        <f t="shared" si="10"/>
        <v>NTIC_TRI_TS</v>
      </c>
      <c r="C150" t="str">
        <f t="shared" si="11"/>
        <v>TRI106-NTIC_TRI_TS_2019</v>
      </c>
      <c r="D150" t="str">
        <f>'Konosys-export'!J150</f>
        <v>TRI106</v>
      </c>
      <c r="E150" s="7" t="str">
        <f>LEFT('Konosys-export'!AA150,1)</f>
        <v>1</v>
      </c>
      <c r="F150" s="10" t="str">
        <f>LEFT('Konosys-export'!I150,FIND("_",'Konosys-export'!I150)-1)</f>
        <v>NTIC</v>
      </c>
      <c r="G150" s="7" t="str">
        <f t="shared" si="12"/>
        <v>TRI</v>
      </c>
      <c r="H150" s="7" t="str">
        <f t="shared" si="13"/>
        <v>TS</v>
      </c>
      <c r="I150" s="9" t="str">
        <f>RIGHT('Konosys-export'!I150, LEN('Konosys-export'!I150) - FIND("_",'Konosys-export'!I150))</f>
        <v>TRI_TS_1A-Techniques des Réseaux Informatiques (1A)-2018</v>
      </c>
      <c r="J150" t="str">
        <f t="shared" si="14"/>
        <v>TS_1A-Techniques des Réseaux Informatiques (1A)-2018</v>
      </c>
    </row>
    <row r="151" spans="1:10" x14ac:dyDescent="0.25">
      <c r="A151">
        <v>2019</v>
      </c>
      <c r="B151" t="str">
        <f t="shared" si="10"/>
        <v>NTIC_TDM_TS</v>
      </c>
      <c r="C151" t="str">
        <f t="shared" si="11"/>
        <v>TDM103-NTIC_TDM_TS_2019</v>
      </c>
      <c r="D151" t="str">
        <f>'Konosys-export'!J151</f>
        <v>TDM103</v>
      </c>
      <c r="E151" s="7" t="str">
        <f>LEFT('Konosys-export'!AA151,1)</f>
        <v>1</v>
      </c>
      <c r="F151" s="10" t="str">
        <f>LEFT('Konosys-export'!I151,FIND("_",'Konosys-export'!I151)-1)</f>
        <v>NTIC</v>
      </c>
      <c r="G151" s="7" t="str">
        <f t="shared" si="12"/>
        <v>TDM</v>
      </c>
      <c r="H151" s="7" t="str">
        <f t="shared" si="13"/>
        <v>TS</v>
      </c>
      <c r="I151" s="9" t="str">
        <f>RIGHT('Konosys-export'!I151, LEN('Konosys-export'!I151) - FIND("_",'Konosys-export'!I151))</f>
        <v>TDM_TS_1A-Techniques de Développement Multimédia (1A)-2018</v>
      </c>
      <c r="J151" t="str">
        <f t="shared" si="14"/>
        <v>TS_1A-Techniques de Développement Multimédia (1A)-2018</v>
      </c>
    </row>
    <row r="152" spans="1:10" x14ac:dyDescent="0.25">
      <c r="A152">
        <v>2019</v>
      </c>
      <c r="B152" t="str">
        <f t="shared" si="10"/>
        <v>NTIC_TRI_TS</v>
      </c>
      <c r="C152" t="str">
        <f t="shared" si="11"/>
        <v>TRI102-NTIC_TRI_TS_2019</v>
      </c>
      <c r="D152" t="str">
        <f>'Konosys-export'!J152</f>
        <v>TRI102</v>
      </c>
      <c r="E152" s="7" t="str">
        <f>LEFT('Konosys-export'!AA152,1)</f>
        <v>1</v>
      </c>
      <c r="F152" s="10" t="str">
        <f>LEFT('Konosys-export'!I152,FIND("_",'Konosys-export'!I152)-1)</f>
        <v>NTIC</v>
      </c>
      <c r="G152" s="7" t="str">
        <f t="shared" si="12"/>
        <v>TRI</v>
      </c>
      <c r="H152" s="7" t="str">
        <f t="shared" si="13"/>
        <v>TS</v>
      </c>
      <c r="I152" s="9" t="str">
        <f>RIGHT('Konosys-export'!I152, LEN('Konosys-export'!I152) - FIND("_",'Konosys-export'!I152))</f>
        <v>TRI_TS_1A-Techniques des Réseaux Informatiques (1A)-2018</v>
      </c>
      <c r="J152" t="str">
        <f t="shared" si="14"/>
        <v>TS_1A-Techniques des Réseaux Informatiques (1A)-2018</v>
      </c>
    </row>
    <row r="153" spans="1:10" x14ac:dyDescent="0.25">
      <c r="A153">
        <v>2019</v>
      </c>
      <c r="B153" t="str">
        <f t="shared" si="10"/>
        <v>NTIC_TRI_TS</v>
      </c>
      <c r="C153" t="str">
        <f t="shared" si="11"/>
        <v>TRI104-NTIC_TRI_TS_2019</v>
      </c>
      <c r="D153" t="str">
        <f>'Konosys-export'!J153</f>
        <v>TRI104</v>
      </c>
      <c r="E153" s="7" t="str">
        <f>LEFT('Konosys-export'!AA153,1)</f>
        <v>1</v>
      </c>
      <c r="F153" s="10" t="str">
        <f>LEFT('Konosys-export'!I153,FIND("_",'Konosys-export'!I153)-1)</f>
        <v>NTIC</v>
      </c>
      <c r="G153" s="7" t="str">
        <f t="shared" si="12"/>
        <v>TRI</v>
      </c>
      <c r="H153" s="7" t="str">
        <f t="shared" si="13"/>
        <v>TS</v>
      </c>
      <c r="I153" s="9" t="str">
        <f>RIGHT('Konosys-export'!I153, LEN('Konosys-export'!I153) - FIND("_",'Konosys-export'!I153))</f>
        <v>TRI_TS_1A-Techniques des Réseaux Informatiques (1A)-2018</v>
      </c>
      <c r="J153" t="str">
        <f t="shared" si="14"/>
        <v>TS_1A-Techniques des Réseaux Informatiques (1A)-2018</v>
      </c>
    </row>
    <row r="154" spans="1:10" x14ac:dyDescent="0.25">
      <c r="A154">
        <v>2019</v>
      </c>
      <c r="B154" t="str">
        <f t="shared" si="10"/>
        <v>NTIC_TRI_TS</v>
      </c>
      <c r="C154" t="str">
        <f t="shared" si="11"/>
        <v>TRI106-NTIC_TRI_TS_2019</v>
      </c>
      <c r="D154" t="str">
        <f>'Konosys-export'!J154</f>
        <v>TRI106</v>
      </c>
      <c r="E154" s="7" t="str">
        <f>LEFT('Konosys-export'!AA154,1)</f>
        <v>1</v>
      </c>
      <c r="F154" s="10" t="str">
        <f>LEFT('Konosys-export'!I154,FIND("_",'Konosys-export'!I154)-1)</f>
        <v>NTIC</v>
      </c>
      <c r="G154" s="7" t="str">
        <f t="shared" si="12"/>
        <v>TRI</v>
      </c>
      <c r="H154" s="7" t="str">
        <f t="shared" si="13"/>
        <v>TS</v>
      </c>
      <c r="I154" s="9" t="str">
        <f>RIGHT('Konosys-export'!I154, LEN('Konosys-export'!I154) - FIND("_",'Konosys-export'!I154))</f>
        <v>TRI_TS_1A-Techniques des Réseaux Informatiques (1A)-2018</v>
      </c>
      <c r="J154" t="str">
        <f t="shared" si="14"/>
        <v>TS_1A-Techniques des Réseaux Informatiques (1A)-2018</v>
      </c>
    </row>
    <row r="155" spans="1:10" x14ac:dyDescent="0.25">
      <c r="A155">
        <v>2019</v>
      </c>
      <c r="B155" t="str">
        <f t="shared" si="10"/>
        <v>NTIC_TDI_TS</v>
      </c>
      <c r="C155" t="str">
        <f t="shared" si="11"/>
        <v>TDI105-NTIC_TDI_TS_2019</v>
      </c>
      <c r="D155" t="str">
        <f>'Konosys-export'!J155</f>
        <v>TDI105</v>
      </c>
      <c r="E155" s="7" t="str">
        <f>LEFT('Konosys-export'!AA155,1)</f>
        <v>1</v>
      </c>
      <c r="F155" s="10" t="str">
        <f>LEFT('Konosys-export'!I155,FIND("_",'Konosys-export'!I155)-1)</f>
        <v>NTIC</v>
      </c>
      <c r="G155" s="7" t="str">
        <f t="shared" si="12"/>
        <v>TDI</v>
      </c>
      <c r="H155" s="7" t="str">
        <f t="shared" si="13"/>
        <v>TS</v>
      </c>
      <c r="I155" s="9" t="str">
        <f>RIGHT('Konosys-export'!I155, LEN('Konosys-export'!I155) - FIND("_",'Konosys-export'!I155))</f>
        <v>TDI_TS_1A-Techniques de Développement Informatique (1A)-2018</v>
      </c>
      <c r="J155" t="str">
        <f t="shared" si="14"/>
        <v>TS_1A-Techniques de Développement Informatique (1A)-2018</v>
      </c>
    </row>
    <row r="156" spans="1:10" x14ac:dyDescent="0.25">
      <c r="A156">
        <v>2019</v>
      </c>
      <c r="B156" t="str">
        <f t="shared" si="10"/>
        <v>NTIC_TDI_TS</v>
      </c>
      <c r="C156" t="str">
        <f t="shared" si="11"/>
        <v>TDI106-NTIC_TDI_TS_2019</v>
      </c>
      <c r="D156" t="str">
        <f>'Konosys-export'!J156</f>
        <v>TDI106</v>
      </c>
      <c r="E156" s="7" t="str">
        <f>LEFT('Konosys-export'!AA156,1)</f>
        <v>1</v>
      </c>
      <c r="F156" s="10" t="str">
        <f>LEFT('Konosys-export'!I156,FIND("_",'Konosys-export'!I156)-1)</f>
        <v>NTIC</v>
      </c>
      <c r="G156" s="7" t="str">
        <f t="shared" si="12"/>
        <v>TDI</v>
      </c>
      <c r="H156" s="7" t="str">
        <f t="shared" si="13"/>
        <v>TS</v>
      </c>
      <c r="I156" s="9" t="str">
        <f>RIGHT('Konosys-export'!I156, LEN('Konosys-export'!I156) - FIND("_",'Konosys-export'!I156))</f>
        <v>TDI_TS_1A-Techniques de Développement Informatique (1A)-2018</v>
      </c>
      <c r="J156" t="str">
        <f t="shared" si="14"/>
        <v>TS_1A-Techniques de Développement Informatique (1A)-2018</v>
      </c>
    </row>
    <row r="157" spans="1:10" x14ac:dyDescent="0.25">
      <c r="A157">
        <v>2019</v>
      </c>
      <c r="B157" t="str">
        <f t="shared" si="10"/>
        <v>AG_INFO_TS</v>
      </c>
      <c r="C157" t="str">
        <f t="shared" si="11"/>
        <v>INFO101-AG_INFO_TS_2019</v>
      </c>
      <c r="D157" t="str">
        <f>'Konosys-export'!J157</f>
        <v>INFO101</v>
      </c>
      <c r="E157" s="7" t="str">
        <f>LEFT('Konosys-export'!AA157,1)</f>
        <v>1</v>
      </c>
      <c r="F157" s="10" t="str">
        <f>LEFT('Konosys-export'!I157,FIND("_",'Konosys-export'!I157)-1)</f>
        <v>AG</v>
      </c>
      <c r="G157" s="7" t="str">
        <f t="shared" si="12"/>
        <v>INFO</v>
      </c>
      <c r="H157" s="7" t="str">
        <f t="shared" si="13"/>
        <v>TS</v>
      </c>
      <c r="I157" s="9" t="str">
        <f>RIGHT('Konosys-export'!I157, LEN('Konosys-export'!I157) - FIND("_",'Konosys-export'!I157))</f>
        <v>INFO_TS_1A-Infographie (1A)-2018</v>
      </c>
      <c r="J157" t="str">
        <f t="shared" si="14"/>
        <v>TS_1A-Infographie (1A)-2018</v>
      </c>
    </row>
    <row r="158" spans="1:10" x14ac:dyDescent="0.25">
      <c r="A158">
        <v>2019</v>
      </c>
      <c r="B158" t="str">
        <f t="shared" si="10"/>
        <v>NTIC_TDM_TS</v>
      </c>
      <c r="C158" t="str">
        <f t="shared" si="11"/>
        <v>TDM101-NTIC_TDM_TS_2019</v>
      </c>
      <c r="D158" t="str">
        <f>'Konosys-export'!J158</f>
        <v>TDM101</v>
      </c>
      <c r="E158" s="7" t="str">
        <f>LEFT('Konosys-export'!AA158,1)</f>
        <v>1</v>
      </c>
      <c r="F158" s="10" t="str">
        <f>LEFT('Konosys-export'!I158,FIND("_",'Konosys-export'!I158)-1)</f>
        <v>NTIC</v>
      </c>
      <c r="G158" s="7" t="str">
        <f t="shared" si="12"/>
        <v>TDM</v>
      </c>
      <c r="H158" s="7" t="str">
        <f t="shared" si="13"/>
        <v>TS</v>
      </c>
      <c r="I158" s="9" t="str">
        <f>RIGHT('Konosys-export'!I158, LEN('Konosys-export'!I158) - FIND("_",'Konosys-export'!I158))</f>
        <v>TDM_TS_1A-Techniques de Développement Multimédia (1A)-2018</v>
      </c>
      <c r="J158" t="str">
        <f t="shared" si="14"/>
        <v>TS_1A-Techniques de Développement Multimédia (1A)-2018</v>
      </c>
    </row>
    <row r="159" spans="1:10" x14ac:dyDescent="0.25">
      <c r="A159">
        <v>2019</v>
      </c>
      <c r="B159" t="str">
        <f t="shared" si="10"/>
        <v>NTIC_TDI_TS</v>
      </c>
      <c r="C159" t="str">
        <f t="shared" si="11"/>
        <v>TDI105-NTIC_TDI_TS_2019</v>
      </c>
      <c r="D159" t="str">
        <f>'Konosys-export'!J159</f>
        <v>TDI105</v>
      </c>
      <c r="E159" s="7" t="str">
        <f>LEFT('Konosys-export'!AA159,1)</f>
        <v>1</v>
      </c>
      <c r="F159" s="10" t="str">
        <f>LEFT('Konosys-export'!I159,FIND("_",'Konosys-export'!I159)-1)</f>
        <v>NTIC</v>
      </c>
      <c r="G159" s="7" t="str">
        <f t="shared" si="12"/>
        <v>TDI</v>
      </c>
      <c r="H159" s="7" t="str">
        <f t="shared" si="13"/>
        <v>TS</v>
      </c>
      <c r="I159" s="9" t="str">
        <f>RIGHT('Konosys-export'!I159, LEN('Konosys-export'!I159) - FIND("_",'Konosys-export'!I159))</f>
        <v>TDI_TS_1A-Techniques de Développement Informatique (1A)-2018</v>
      </c>
      <c r="J159" t="str">
        <f t="shared" si="14"/>
        <v>TS_1A-Techniques de Développement Informatique (1A)-2018</v>
      </c>
    </row>
    <row r="160" spans="1:10" x14ac:dyDescent="0.25">
      <c r="A160">
        <v>2019</v>
      </c>
      <c r="B160" t="str">
        <f t="shared" si="10"/>
        <v>NTIC_TDI_TS</v>
      </c>
      <c r="C160" t="str">
        <f t="shared" si="11"/>
        <v>TDI101-NTIC_TDI_TS_2019</v>
      </c>
      <c r="D160" t="str">
        <f>'Konosys-export'!J160</f>
        <v>TDI101</v>
      </c>
      <c r="E160" s="7" t="str">
        <f>LEFT('Konosys-export'!AA160,1)</f>
        <v>1</v>
      </c>
      <c r="F160" s="10" t="str">
        <f>LEFT('Konosys-export'!I160,FIND("_",'Konosys-export'!I160)-1)</f>
        <v>NTIC</v>
      </c>
      <c r="G160" s="7" t="str">
        <f t="shared" si="12"/>
        <v>TDI</v>
      </c>
      <c r="H160" s="7" t="str">
        <f t="shared" si="13"/>
        <v>TS</v>
      </c>
      <c r="I160" s="9" t="str">
        <f>RIGHT('Konosys-export'!I160, LEN('Konosys-export'!I160) - FIND("_",'Konosys-export'!I160))</f>
        <v>TDI_TS_1A-Techniques de Développement Informatique (1A)-2018</v>
      </c>
      <c r="J160" t="str">
        <f t="shared" si="14"/>
        <v>TS_1A-Techniques de Développement Informatique (1A)-2018</v>
      </c>
    </row>
    <row r="161" spans="1:10" x14ac:dyDescent="0.25">
      <c r="A161">
        <v>2019</v>
      </c>
      <c r="B161" t="str">
        <f t="shared" si="10"/>
        <v>NTIC_TDM_TS</v>
      </c>
      <c r="C161" t="str">
        <f t="shared" si="11"/>
        <v>TDM102-NTIC_TDM_TS_2019</v>
      </c>
      <c r="D161" t="str">
        <f>'Konosys-export'!J161</f>
        <v>TDM102</v>
      </c>
      <c r="E161" s="7" t="str">
        <f>LEFT('Konosys-export'!AA161,1)</f>
        <v>1</v>
      </c>
      <c r="F161" s="10" t="str">
        <f>LEFT('Konosys-export'!I161,FIND("_",'Konosys-export'!I161)-1)</f>
        <v>NTIC</v>
      </c>
      <c r="G161" s="7" t="str">
        <f t="shared" si="12"/>
        <v>TDM</v>
      </c>
      <c r="H161" s="7" t="str">
        <f t="shared" si="13"/>
        <v>TS</v>
      </c>
      <c r="I161" s="9" t="str">
        <f>RIGHT('Konosys-export'!I161, LEN('Konosys-export'!I161) - FIND("_",'Konosys-export'!I161))</f>
        <v>TDM_TS_1A-Techniques de Développement Multimédia (1A)-2018</v>
      </c>
      <c r="J161" t="str">
        <f t="shared" si="14"/>
        <v>TS_1A-Techniques de Développement Multimédia (1A)-2018</v>
      </c>
    </row>
    <row r="162" spans="1:10" x14ac:dyDescent="0.25">
      <c r="A162">
        <v>2019</v>
      </c>
      <c r="B162" t="str">
        <f t="shared" si="10"/>
        <v>NTIC_TDI_TS</v>
      </c>
      <c r="C162" t="str">
        <f t="shared" si="11"/>
        <v>TDI103-NTIC_TDI_TS_2019</v>
      </c>
      <c r="D162" t="str">
        <f>'Konosys-export'!J162</f>
        <v>TDI103</v>
      </c>
      <c r="E162" s="7" t="str">
        <f>LEFT('Konosys-export'!AA162,1)</f>
        <v>1</v>
      </c>
      <c r="F162" s="10" t="str">
        <f>LEFT('Konosys-export'!I162,FIND("_",'Konosys-export'!I162)-1)</f>
        <v>NTIC</v>
      </c>
      <c r="G162" s="7" t="str">
        <f t="shared" si="12"/>
        <v>TDI</v>
      </c>
      <c r="H162" s="7" t="str">
        <f t="shared" si="13"/>
        <v>TS</v>
      </c>
      <c r="I162" s="9" t="str">
        <f>RIGHT('Konosys-export'!I162, LEN('Konosys-export'!I162) - FIND("_",'Konosys-export'!I162))</f>
        <v>TDI_TS_1A-Techniques de Développement Informatique (1A)-2018</v>
      </c>
      <c r="J162" t="str">
        <f t="shared" si="14"/>
        <v>TS_1A-Techniques de Développement Informatique (1A)-2018</v>
      </c>
    </row>
    <row r="163" spans="1:10" x14ac:dyDescent="0.25">
      <c r="A163">
        <v>2019</v>
      </c>
      <c r="B163" t="str">
        <f t="shared" si="10"/>
        <v>NTIC_TRI_TS</v>
      </c>
      <c r="C163" t="str">
        <f t="shared" si="11"/>
        <v>TRI101-NTIC_TRI_TS_2019</v>
      </c>
      <c r="D163" t="str">
        <f>'Konosys-export'!J163</f>
        <v>TRI101</v>
      </c>
      <c r="E163" s="7" t="str">
        <f>LEFT('Konosys-export'!AA163,1)</f>
        <v>1</v>
      </c>
      <c r="F163" s="10" t="str">
        <f>LEFT('Konosys-export'!I163,FIND("_",'Konosys-export'!I163)-1)</f>
        <v>NTIC</v>
      </c>
      <c r="G163" s="7" t="str">
        <f t="shared" si="12"/>
        <v>TRI</v>
      </c>
      <c r="H163" s="7" t="str">
        <f t="shared" si="13"/>
        <v>TS</v>
      </c>
      <c r="I163" s="9" t="str">
        <f>RIGHT('Konosys-export'!I163, LEN('Konosys-export'!I163) - FIND("_",'Konosys-export'!I163))</f>
        <v>TRI_TS_1A-Techniques des Réseaux Informatiques (1A)-2018</v>
      </c>
      <c r="J163" t="str">
        <f t="shared" si="14"/>
        <v>TS_1A-Techniques des Réseaux Informatiques (1A)-2018</v>
      </c>
    </row>
    <row r="164" spans="1:10" x14ac:dyDescent="0.25">
      <c r="A164">
        <v>2019</v>
      </c>
      <c r="B164" t="str">
        <f t="shared" si="10"/>
        <v>NTIC_TRI_TS</v>
      </c>
      <c r="C164" t="str">
        <f t="shared" si="11"/>
        <v>TRI102-NTIC_TRI_TS_2019</v>
      </c>
      <c r="D164" t="str">
        <f>'Konosys-export'!J164</f>
        <v>TRI102</v>
      </c>
      <c r="E164" s="7" t="str">
        <f>LEFT('Konosys-export'!AA164,1)</f>
        <v>1</v>
      </c>
      <c r="F164" s="10" t="str">
        <f>LEFT('Konosys-export'!I164,FIND("_",'Konosys-export'!I164)-1)</f>
        <v>NTIC</v>
      </c>
      <c r="G164" s="7" t="str">
        <f t="shared" si="12"/>
        <v>TRI</v>
      </c>
      <c r="H164" s="7" t="str">
        <f t="shared" si="13"/>
        <v>TS</v>
      </c>
      <c r="I164" s="9" t="str">
        <f>RIGHT('Konosys-export'!I164, LEN('Konosys-export'!I164) - FIND("_",'Konosys-export'!I164))</f>
        <v>TRI_TS_1A-Techniques des Réseaux Informatiques (1A)-2018</v>
      </c>
      <c r="J164" t="str">
        <f t="shared" si="14"/>
        <v>TS_1A-Techniques des Réseaux Informatiques (1A)-2018</v>
      </c>
    </row>
    <row r="165" spans="1:10" x14ac:dyDescent="0.25">
      <c r="A165">
        <v>2019</v>
      </c>
      <c r="B165" t="str">
        <f t="shared" si="10"/>
        <v>NTIC_TRI_TS</v>
      </c>
      <c r="C165" t="str">
        <f t="shared" si="11"/>
        <v>TRI103-NTIC_TRI_TS_2019</v>
      </c>
      <c r="D165" t="str">
        <f>'Konosys-export'!J165</f>
        <v>TRI103</v>
      </c>
      <c r="E165" s="7" t="str">
        <f>LEFT('Konosys-export'!AA165,1)</f>
        <v>1</v>
      </c>
      <c r="F165" s="10" t="str">
        <f>LEFT('Konosys-export'!I165,FIND("_",'Konosys-export'!I165)-1)</f>
        <v>NTIC</v>
      </c>
      <c r="G165" s="7" t="str">
        <f t="shared" si="12"/>
        <v>TRI</v>
      </c>
      <c r="H165" s="7" t="str">
        <f t="shared" si="13"/>
        <v>TS</v>
      </c>
      <c r="I165" s="9" t="str">
        <f>RIGHT('Konosys-export'!I165, LEN('Konosys-export'!I165) - FIND("_",'Konosys-export'!I165))</f>
        <v>TRI_TS_1A-Techniques des Réseaux Informatiques (1A)-2018</v>
      </c>
      <c r="J165" t="str">
        <f t="shared" si="14"/>
        <v>TS_1A-Techniques des Réseaux Informatiques (1A)-2018</v>
      </c>
    </row>
    <row r="166" spans="1:10" x14ac:dyDescent="0.25">
      <c r="A166">
        <v>2019</v>
      </c>
      <c r="B166" t="str">
        <f t="shared" si="10"/>
        <v>NTIC_TRI_TS</v>
      </c>
      <c r="C166" t="str">
        <f t="shared" si="11"/>
        <v>TRI104-NTIC_TRI_TS_2019</v>
      </c>
      <c r="D166" t="str">
        <f>'Konosys-export'!J166</f>
        <v>TRI104</v>
      </c>
      <c r="E166" s="7" t="str">
        <f>LEFT('Konosys-export'!AA166,1)</f>
        <v>1</v>
      </c>
      <c r="F166" s="10" t="str">
        <f>LEFT('Konosys-export'!I166,FIND("_",'Konosys-export'!I166)-1)</f>
        <v>NTIC</v>
      </c>
      <c r="G166" s="7" t="str">
        <f t="shared" si="12"/>
        <v>TRI</v>
      </c>
      <c r="H166" s="7" t="str">
        <f t="shared" si="13"/>
        <v>TS</v>
      </c>
      <c r="I166" s="9" t="str">
        <f>RIGHT('Konosys-export'!I166, LEN('Konosys-export'!I166) - FIND("_",'Konosys-export'!I166))</f>
        <v>TRI_TS_1A-Techniques des Réseaux Informatiques (1A)-2018</v>
      </c>
      <c r="J166" t="str">
        <f t="shared" si="14"/>
        <v>TS_1A-Techniques des Réseaux Informatiques (1A)-2018</v>
      </c>
    </row>
    <row r="167" spans="1:10" x14ac:dyDescent="0.25">
      <c r="A167">
        <v>2019</v>
      </c>
      <c r="B167" t="str">
        <f t="shared" si="10"/>
        <v>NTIC_TRI_TS</v>
      </c>
      <c r="C167" t="str">
        <f t="shared" si="11"/>
        <v>TRI105-NTIC_TRI_TS_2019</v>
      </c>
      <c r="D167" t="str">
        <f>'Konosys-export'!J167</f>
        <v>TRI105</v>
      </c>
      <c r="E167" s="7" t="str">
        <f>LEFT('Konosys-export'!AA167,1)</f>
        <v>1</v>
      </c>
      <c r="F167" s="10" t="str">
        <f>LEFT('Konosys-export'!I167,FIND("_",'Konosys-export'!I167)-1)</f>
        <v>NTIC</v>
      </c>
      <c r="G167" s="7" t="str">
        <f t="shared" si="12"/>
        <v>TRI</v>
      </c>
      <c r="H167" s="7" t="str">
        <f t="shared" si="13"/>
        <v>TS</v>
      </c>
      <c r="I167" s="9" t="str">
        <f>RIGHT('Konosys-export'!I167, LEN('Konosys-export'!I167) - FIND("_",'Konosys-export'!I167))</f>
        <v>TRI_TS_1A-Techniques des Réseaux Informatiques (1A)-2018</v>
      </c>
      <c r="J167" t="str">
        <f t="shared" si="14"/>
        <v>TS_1A-Techniques des Réseaux Informatiques (1A)-2018</v>
      </c>
    </row>
    <row r="168" spans="1:10" x14ac:dyDescent="0.25">
      <c r="A168">
        <v>2019</v>
      </c>
      <c r="B168" t="str">
        <f t="shared" si="10"/>
        <v>NTIC_TDI_TS</v>
      </c>
      <c r="C168" t="str">
        <f t="shared" si="11"/>
        <v>TDI106-NTIC_TDI_TS_2019</v>
      </c>
      <c r="D168" t="str">
        <f>'Konosys-export'!J168</f>
        <v>TDI106</v>
      </c>
      <c r="E168" s="7" t="str">
        <f>LEFT('Konosys-export'!AA168,1)</f>
        <v>1</v>
      </c>
      <c r="F168" s="10" t="str">
        <f>LEFT('Konosys-export'!I168,FIND("_",'Konosys-export'!I168)-1)</f>
        <v>NTIC</v>
      </c>
      <c r="G168" s="7" t="str">
        <f t="shared" si="12"/>
        <v>TDI</v>
      </c>
      <c r="H168" s="7" t="str">
        <f t="shared" si="13"/>
        <v>TS</v>
      </c>
      <c r="I168" s="9" t="str">
        <f>RIGHT('Konosys-export'!I168, LEN('Konosys-export'!I168) - FIND("_",'Konosys-export'!I168))</f>
        <v>TDI_TS_1A-Techniques de Développement Informatique (1A)-2018</v>
      </c>
      <c r="J168" t="str">
        <f t="shared" si="14"/>
        <v>TS_1A-Techniques de Développement Informatique (1A)-2018</v>
      </c>
    </row>
    <row r="169" spans="1:10" x14ac:dyDescent="0.25">
      <c r="A169">
        <v>2019</v>
      </c>
      <c r="B169" t="str">
        <f t="shared" si="10"/>
        <v>NTIC_TRI_TS</v>
      </c>
      <c r="C169" t="str">
        <f t="shared" si="11"/>
        <v>TRI107-NTIC_TRI_TS_2019</v>
      </c>
      <c r="D169" t="str">
        <f>'Konosys-export'!J169</f>
        <v>TRI107</v>
      </c>
      <c r="E169" s="7" t="str">
        <f>LEFT('Konosys-export'!AA169,1)</f>
        <v>1</v>
      </c>
      <c r="F169" s="10" t="str">
        <f>LEFT('Konosys-export'!I169,FIND("_",'Konosys-export'!I169)-1)</f>
        <v>NTIC</v>
      </c>
      <c r="G169" s="7" t="str">
        <f t="shared" si="12"/>
        <v>TRI</v>
      </c>
      <c r="H169" s="7" t="str">
        <f t="shared" si="13"/>
        <v>TS</v>
      </c>
      <c r="I169" s="9" t="str">
        <f>RIGHT('Konosys-export'!I169, LEN('Konosys-export'!I169) - FIND("_",'Konosys-export'!I169))</f>
        <v>TRI_TS_1A-Techniques des Réseaux Informatiques (1A)-2018</v>
      </c>
      <c r="J169" t="str">
        <f t="shared" si="14"/>
        <v>TS_1A-Techniques des Réseaux Informatiques (1A)-2018</v>
      </c>
    </row>
    <row r="170" spans="1:10" x14ac:dyDescent="0.25">
      <c r="A170">
        <v>2019</v>
      </c>
      <c r="B170" t="str">
        <f t="shared" si="10"/>
        <v>NTIC_TRI_TS</v>
      </c>
      <c r="C170" t="str">
        <f t="shared" si="11"/>
        <v>TRI107-NTIC_TRI_TS_2019</v>
      </c>
      <c r="D170" t="str">
        <f>'Konosys-export'!J170</f>
        <v>TRI107</v>
      </c>
      <c r="E170" s="7" t="str">
        <f>LEFT('Konosys-export'!AA170,1)</f>
        <v>1</v>
      </c>
      <c r="F170" s="10" t="str">
        <f>LEFT('Konosys-export'!I170,FIND("_",'Konosys-export'!I170)-1)</f>
        <v>NTIC</v>
      </c>
      <c r="G170" s="7" t="str">
        <f t="shared" si="12"/>
        <v>TRI</v>
      </c>
      <c r="H170" s="7" t="str">
        <f t="shared" si="13"/>
        <v>TS</v>
      </c>
      <c r="I170" s="9" t="str">
        <f>RIGHT('Konosys-export'!I170, LEN('Konosys-export'!I170) - FIND("_",'Konosys-export'!I170))</f>
        <v>TRI_TS_1A-Techniques des Réseaux Informatiques (1A)-2018</v>
      </c>
      <c r="J170" t="str">
        <f t="shared" si="14"/>
        <v>TS_1A-Techniques des Réseaux Informatiques (1A)-2018</v>
      </c>
    </row>
    <row r="171" spans="1:10" x14ac:dyDescent="0.25">
      <c r="A171">
        <v>2019</v>
      </c>
      <c r="B171" t="str">
        <f t="shared" si="10"/>
        <v>NTIC_TDM_TS</v>
      </c>
      <c r="C171" t="str">
        <f t="shared" si="11"/>
        <v>TDM103-NTIC_TDM_TS_2019</v>
      </c>
      <c r="D171" t="str">
        <f>'Konosys-export'!J171</f>
        <v>TDM103</v>
      </c>
      <c r="E171" s="7" t="str">
        <f>LEFT('Konosys-export'!AA171,1)</f>
        <v>1</v>
      </c>
      <c r="F171" s="10" t="str">
        <f>LEFT('Konosys-export'!I171,FIND("_",'Konosys-export'!I171)-1)</f>
        <v>NTIC</v>
      </c>
      <c r="G171" s="7" t="str">
        <f t="shared" si="12"/>
        <v>TDM</v>
      </c>
      <c r="H171" s="7" t="str">
        <f t="shared" si="13"/>
        <v>TS</v>
      </c>
      <c r="I171" s="9" t="str">
        <f>RIGHT('Konosys-export'!I171, LEN('Konosys-export'!I171) - FIND("_",'Konosys-export'!I171))</f>
        <v>TDM_TS_1A-Techniques de Développement Multimédia (1A)-2018</v>
      </c>
      <c r="J171" t="str">
        <f t="shared" si="14"/>
        <v>TS_1A-Techniques de Développement Multimédia (1A)-2018</v>
      </c>
    </row>
    <row r="172" spans="1:10" x14ac:dyDescent="0.25">
      <c r="A172">
        <v>2019</v>
      </c>
      <c r="B172" t="str">
        <f t="shared" si="10"/>
        <v>NTIC_TDI_TS</v>
      </c>
      <c r="C172" t="str">
        <f t="shared" si="11"/>
        <v>TDI106-NTIC_TDI_TS_2019</v>
      </c>
      <c r="D172" t="str">
        <f>'Konosys-export'!J172</f>
        <v>TDI106</v>
      </c>
      <c r="E172" s="7" t="str">
        <f>LEFT('Konosys-export'!AA172,1)</f>
        <v>1</v>
      </c>
      <c r="F172" s="10" t="str">
        <f>LEFT('Konosys-export'!I172,FIND("_",'Konosys-export'!I172)-1)</f>
        <v>NTIC</v>
      </c>
      <c r="G172" s="7" t="str">
        <f t="shared" si="12"/>
        <v>TDI</v>
      </c>
      <c r="H172" s="7" t="str">
        <f t="shared" si="13"/>
        <v>TS</v>
      </c>
      <c r="I172" s="9" t="str">
        <f>RIGHT('Konosys-export'!I172, LEN('Konosys-export'!I172) - FIND("_",'Konosys-export'!I172))</f>
        <v>TDI_TS_1A-Techniques de Développement Informatique (1A)-2018</v>
      </c>
      <c r="J172" t="str">
        <f t="shared" si="14"/>
        <v>TS_1A-Techniques de Développement Informatique (1A)-2018</v>
      </c>
    </row>
    <row r="173" spans="1:10" x14ac:dyDescent="0.25">
      <c r="A173">
        <v>2019</v>
      </c>
      <c r="B173" t="str">
        <f t="shared" si="10"/>
        <v>NTIC_TDM_TS</v>
      </c>
      <c r="C173" t="str">
        <f t="shared" si="11"/>
        <v>TDM101-NTIC_TDM_TS_2019</v>
      </c>
      <c r="D173" t="str">
        <f>'Konosys-export'!J173</f>
        <v>TDM101</v>
      </c>
      <c r="E173" s="7" t="str">
        <f>LEFT('Konosys-export'!AA173,1)</f>
        <v>1</v>
      </c>
      <c r="F173" s="10" t="str">
        <f>LEFT('Konosys-export'!I173,FIND("_",'Konosys-export'!I173)-1)</f>
        <v>NTIC</v>
      </c>
      <c r="G173" s="7" t="str">
        <f t="shared" si="12"/>
        <v>TDM</v>
      </c>
      <c r="H173" s="7" t="str">
        <f t="shared" si="13"/>
        <v>TS</v>
      </c>
      <c r="I173" s="9" t="str">
        <f>RIGHT('Konosys-export'!I173, LEN('Konosys-export'!I173) - FIND("_",'Konosys-export'!I173))</f>
        <v>TDM_TS_1A-Techniques de Développement Multimédia (1A)-2018</v>
      </c>
      <c r="J173" t="str">
        <f t="shared" si="14"/>
        <v>TS_1A-Techniques de Développement Multimédia (1A)-2018</v>
      </c>
    </row>
    <row r="174" spans="1:10" x14ac:dyDescent="0.25">
      <c r="A174">
        <v>2019</v>
      </c>
      <c r="B174" t="str">
        <f t="shared" si="10"/>
        <v>NTIC_TRI_TS</v>
      </c>
      <c r="C174" t="str">
        <f t="shared" si="11"/>
        <v>TRI107-NTIC_TRI_TS_2019</v>
      </c>
      <c r="D174" t="str">
        <f>'Konosys-export'!J174</f>
        <v>TRI107</v>
      </c>
      <c r="E174" s="7" t="str">
        <f>LEFT('Konosys-export'!AA174,1)</f>
        <v>1</v>
      </c>
      <c r="F174" s="10" t="str">
        <f>LEFT('Konosys-export'!I174,FIND("_",'Konosys-export'!I174)-1)</f>
        <v>NTIC</v>
      </c>
      <c r="G174" s="7" t="str">
        <f t="shared" si="12"/>
        <v>TRI</v>
      </c>
      <c r="H174" s="7" t="str">
        <f t="shared" si="13"/>
        <v>TS</v>
      </c>
      <c r="I174" s="9" t="str">
        <f>RIGHT('Konosys-export'!I174, LEN('Konosys-export'!I174) - FIND("_",'Konosys-export'!I174))</f>
        <v>TRI_TS_1A-Techniques des Réseaux Informatiques (1A)-2018</v>
      </c>
      <c r="J174" t="str">
        <f t="shared" si="14"/>
        <v>TS_1A-Techniques des Réseaux Informatiques (1A)-2018</v>
      </c>
    </row>
    <row r="175" spans="1:10" x14ac:dyDescent="0.25">
      <c r="A175">
        <v>2019</v>
      </c>
      <c r="B175" t="str">
        <f t="shared" si="10"/>
        <v>NTIC_TRI_TS</v>
      </c>
      <c r="C175" t="str">
        <f t="shared" si="11"/>
        <v>TRI107-NTIC_TRI_TS_2019</v>
      </c>
      <c r="D175" t="str">
        <f>'Konosys-export'!J175</f>
        <v>TRI107</v>
      </c>
      <c r="E175" s="7" t="str">
        <f>LEFT('Konosys-export'!AA175,1)</f>
        <v>1</v>
      </c>
      <c r="F175" s="10" t="str">
        <f>LEFT('Konosys-export'!I175,FIND("_",'Konosys-export'!I175)-1)</f>
        <v>NTIC</v>
      </c>
      <c r="G175" s="7" t="str">
        <f t="shared" si="12"/>
        <v>TRI</v>
      </c>
      <c r="H175" s="7" t="str">
        <f t="shared" si="13"/>
        <v>TS</v>
      </c>
      <c r="I175" s="9" t="str">
        <f>RIGHT('Konosys-export'!I175, LEN('Konosys-export'!I175) - FIND("_",'Konosys-export'!I175))</f>
        <v>TRI_TS_1A-Techniques des Réseaux Informatiques (1A)-2018</v>
      </c>
      <c r="J175" t="str">
        <f t="shared" si="14"/>
        <v>TS_1A-Techniques des Réseaux Informatiques (1A)-2018</v>
      </c>
    </row>
    <row r="176" spans="1:10" x14ac:dyDescent="0.25">
      <c r="A176">
        <v>2019</v>
      </c>
      <c r="B176" t="str">
        <f t="shared" si="10"/>
        <v>NTIC_TDI_TS</v>
      </c>
      <c r="C176" t="str">
        <f t="shared" si="11"/>
        <v>TDI101-NTIC_TDI_TS_2019</v>
      </c>
      <c r="D176" t="str">
        <f>'Konosys-export'!J176</f>
        <v>TDI101</v>
      </c>
      <c r="E176" s="7" t="str">
        <f>LEFT('Konosys-export'!AA176,1)</f>
        <v>1</v>
      </c>
      <c r="F176" s="10" t="str">
        <f>LEFT('Konosys-export'!I176,FIND("_",'Konosys-export'!I176)-1)</f>
        <v>NTIC</v>
      </c>
      <c r="G176" s="7" t="str">
        <f t="shared" si="12"/>
        <v>TDI</v>
      </c>
      <c r="H176" s="7" t="str">
        <f t="shared" si="13"/>
        <v>TS</v>
      </c>
      <c r="I176" s="9" t="str">
        <f>RIGHT('Konosys-export'!I176, LEN('Konosys-export'!I176) - FIND("_",'Konosys-export'!I176))</f>
        <v>TDI_TS_1A-Techniques de Développement Informatique (1A)-2018</v>
      </c>
      <c r="J176" t="str">
        <f t="shared" si="14"/>
        <v>TS_1A-Techniques de Développement Informatique (1A)-2018</v>
      </c>
    </row>
    <row r="177" spans="1:10" x14ac:dyDescent="0.25">
      <c r="A177">
        <v>2019</v>
      </c>
      <c r="B177" t="str">
        <f t="shared" si="10"/>
        <v>NTIC_TDI_TS</v>
      </c>
      <c r="C177" t="str">
        <f t="shared" si="11"/>
        <v>TDI106-NTIC_TDI_TS_2019</v>
      </c>
      <c r="D177" t="str">
        <f>'Konosys-export'!J177</f>
        <v>TDI106</v>
      </c>
      <c r="E177" s="7" t="str">
        <f>LEFT('Konosys-export'!AA177,1)</f>
        <v>1</v>
      </c>
      <c r="F177" s="10" t="str">
        <f>LEFT('Konosys-export'!I177,FIND("_",'Konosys-export'!I177)-1)</f>
        <v>NTIC</v>
      </c>
      <c r="G177" s="7" t="str">
        <f t="shared" si="12"/>
        <v>TDI</v>
      </c>
      <c r="H177" s="7" t="str">
        <f t="shared" si="13"/>
        <v>TS</v>
      </c>
      <c r="I177" s="9" t="str">
        <f>RIGHT('Konosys-export'!I177, LEN('Konosys-export'!I177) - FIND("_",'Konosys-export'!I177))</f>
        <v>TDI_TS_1A-Techniques de Développement Informatique (1A)-2018</v>
      </c>
      <c r="J177" t="str">
        <f t="shared" si="14"/>
        <v>TS_1A-Techniques de Développement Informatique (1A)-2018</v>
      </c>
    </row>
    <row r="178" spans="1:10" x14ac:dyDescent="0.25">
      <c r="A178">
        <v>2019</v>
      </c>
      <c r="B178" t="str">
        <f t="shared" si="10"/>
        <v>NTIC_TDI_TS</v>
      </c>
      <c r="C178" t="str">
        <f t="shared" si="11"/>
        <v>TDI105-NTIC_TDI_TS_2019</v>
      </c>
      <c r="D178" t="str">
        <f>'Konosys-export'!J178</f>
        <v>TDI105</v>
      </c>
      <c r="E178" s="7" t="str">
        <f>LEFT('Konosys-export'!AA178,1)</f>
        <v>1</v>
      </c>
      <c r="F178" s="10" t="str">
        <f>LEFT('Konosys-export'!I178,FIND("_",'Konosys-export'!I178)-1)</f>
        <v>NTIC</v>
      </c>
      <c r="G178" s="7" t="str">
        <f t="shared" si="12"/>
        <v>TDI</v>
      </c>
      <c r="H178" s="7" t="str">
        <f t="shared" si="13"/>
        <v>TS</v>
      </c>
      <c r="I178" s="9" t="str">
        <f>RIGHT('Konosys-export'!I178, LEN('Konosys-export'!I178) - FIND("_",'Konosys-export'!I178))</f>
        <v>TDI_TS_1A-Techniques de Développement Informatique (1A)-2018</v>
      </c>
      <c r="J178" t="str">
        <f t="shared" si="14"/>
        <v>TS_1A-Techniques de Développement Informatique (1A)-2018</v>
      </c>
    </row>
    <row r="179" spans="1:10" x14ac:dyDescent="0.25">
      <c r="A179">
        <v>2019</v>
      </c>
      <c r="B179" t="str">
        <f t="shared" si="10"/>
        <v>NTIC_TRI_TS</v>
      </c>
      <c r="C179" t="str">
        <f t="shared" si="11"/>
        <v>TRI102-NTIC_TRI_TS_2019</v>
      </c>
      <c r="D179" t="str">
        <f>'Konosys-export'!J179</f>
        <v>TRI102</v>
      </c>
      <c r="E179" s="7" t="str">
        <f>LEFT('Konosys-export'!AA179,1)</f>
        <v>1</v>
      </c>
      <c r="F179" s="10" t="str">
        <f>LEFT('Konosys-export'!I179,FIND("_",'Konosys-export'!I179)-1)</f>
        <v>NTIC</v>
      </c>
      <c r="G179" s="7" t="str">
        <f t="shared" si="12"/>
        <v>TRI</v>
      </c>
      <c r="H179" s="7" t="str">
        <f t="shared" si="13"/>
        <v>TS</v>
      </c>
      <c r="I179" s="9" t="str">
        <f>RIGHT('Konosys-export'!I179, LEN('Konosys-export'!I179) - FIND("_",'Konosys-export'!I179))</f>
        <v>TRI_TS_1A-Techniques des Réseaux Informatiques (1A)-2018</v>
      </c>
      <c r="J179" t="str">
        <f t="shared" si="14"/>
        <v>TS_1A-Techniques des Réseaux Informatiques (1A)-2018</v>
      </c>
    </row>
    <row r="180" spans="1:10" x14ac:dyDescent="0.25">
      <c r="A180">
        <v>2019</v>
      </c>
      <c r="B180" t="str">
        <f t="shared" si="10"/>
        <v>NTIC_TRI_TS</v>
      </c>
      <c r="C180" t="str">
        <f t="shared" si="11"/>
        <v>TRI103-NTIC_TRI_TS_2019</v>
      </c>
      <c r="D180" t="str">
        <f>'Konosys-export'!J180</f>
        <v>TRI103</v>
      </c>
      <c r="E180" s="7" t="str">
        <f>LEFT('Konosys-export'!AA180,1)</f>
        <v>1</v>
      </c>
      <c r="F180" s="10" t="str">
        <f>LEFT('Konosys-export'!I180,FIND("_",'Konosys-export'!I180)-1)</f>
        <v>NTIC</v>
      </c>
      <c r="G180" s="7" t="str">
        <f t="shared" si="12"/>
        <v>TRI</v>
      </c>
      <c r="H180" s="7" t="str">
        <f t="shared" si="13"/>
        <v>TS</v>
      </c>
      <c r="I180" s="9" t="str">
        <f>RIGHT('Konosys-export'!I180, LEN('Konosys-export'!I180) - FIND("_",'Konosys-export'!I180))</f>
        <v>TRI_TS_1A-Techniques des Réseaux Informatiques (1A)-2018</v>
      </c>
      <c r="J180" t="str">
        <f t="shared" si="14"/>
        <v>TS_1A-Techniques des Réseaux Informatiques (1A)-2018</v>
      </c>
    </row>
    <row r="181" spans="1:10" x14ac:dyDescent="0.25">
      <c r="A181">
        <v>2019</v>
      </c>
      <c r="B181" t="str">
        <f t="shared" si="10"/>
        <v>NTIC_TRI_TS</v>
      </c>
      <c r="C181" t="str">
        <f t="shared" si="11"/>
        <v>TRI103-NTIC_TRI_TS_2019</v>
      </c>
      <c r="D181" t="str">
        <f>'Konosys-export'!J181</f>
        <v>TRI103</v>
      </c>
      <c r="E181" s="7" t="str">
        <f>LEFT('Konosys-export'!AA181,1)</f>
        <v>1</v>
      </c>
      <c r="F181" s="10" t="str">
        <f>LEFT('Konosys-export'!I181,FIND("_",'Konosys-export'!I181)-1)</f>
        <v>NTIC</v>
      </c>
      <c r="G181" s="7" t="str">
        <f t="shared" si="12"/>
        <v>TRI</v>
      </c>
      <c r="H181" s="7" t="str">
        <f t="shared" si="13"/>
        <v>TS</v>
      </c>
      <c r="I181" s="9" t="str">
        <f>RIGHT('Konosys-export'!I181, LEN('Konosys-export'!I181) - FIND("_",'Konosys-export'!I181))</f>
        <v>TRI_TS_1A-Techniques des Réseaux Informatiques (1A)-2018</v>
      </c>
      <c r="J181" t="str">
        <f t="shared" si="14"/>
        <v>TS_1A-Techniques des Réseaux Informatiques (1A)-2018</v>
      </c>
    </row>
    <row r="182" spans="1:10" x14ac:dyDescent="0.25">
      <c r="A182">
        <v>2019</v>
      </c>
      <c r="B182" t="str">
        <f t="shared" si="10"/>
        <v>NTIC_TDI_TS</v>
      </c>
      <c r="C182" t="str">
        <f t="shared" si="11"/>
        <v>TDI105-NTIC_TDI_TS_2019</v>
      </c>
      <c r="D182" t="str">
        <f>'Konosys-export'!J182</f>
        <v>TDI105</v>
      </c>
      <c r="E182" s="7" t="str">
        <f>LEFT('Konosys-export'!AA182,1)</f>
        <v>1</v>
      </c>
      <c r="F182" s="10" t="str">
        <f>LEFT('Konosys-export'!I182,FIND("_",'Konosys-export'!I182)-1)</f>
        <v>NTIC</v>
      </c>
      <c r="G182" s="7" t="str">
        <f t="shared" si="12"/>
        <v>TDI</v>
      </c>
      <c r="H182" s="7" t="str">
        <f t="shared" si="13"/>
        <v>TS</v>
      </c>
      <c r="I182" s="9" t="str">
        <f>RIGHT('Konosys-export'!I182, LEN('Konosys-export'!I182) - FIND("_",'Konosys-export'!I182))</f>
        <v>TDI_TS_1A-Techniques de Développement Informatique (1A)-2018</v>
      </c>
      <c r="J182" t="str">
        <f t="shared" si="14"/>
        <v>TS_1A-Techniques de Développement Informatique (1A)-2018</v>
      </c>
    </row>
    <row r="183" spans="1:10" x14ac:dyDescent="0.25">
      <c r="A183">
        <v>2019</v>
      </c>
      <c r="B183" t="str">
        <f t="shared" si="10"/>
        <v>NTIC_TRI_TS</v>
      </c>
      <c r="C183" t="str">
        <f t="shared" si="11"/>
        <v>TRI106-NTIC_TRI_TS_2019</v>
      </c>
      <c r="D183" t="str">
        <f>'Konosys-export'!J183</f>
        <v>TRI106</v>
      </c>
      <c r="E183" s="7" t="str">
        <f>LEFT('Konosys-export'!AA183,1)</f>
        <v>1</v>
      </c>
      <c r="F183" s="10" t="str">
        <f>LEFT('Konosys-export'!I183,FIND("_",'Konosys-export'!I183)-1)</f>
        <v>NTIC</v>
      </c>
      <c r="G183" s="7" t="str">
        <f t="shared" si="12"/>
        <v>TRI</v>
      </c>
      <c r="H183" s="7" t="str">
        <f t="shared" si="13"/>
        <v>TS</v>
      </c>
      <c r="I183" s="9" t="str">
        <f>RIGHT('Konosys-export'!I183, LEN('Konosys-export'!I183) - FIND("_",'Konosys-export'!I183))</f>
        <v>TRI_TS_1A-Techniques des Réseaux Informatiques (1A)-2018</v>
      </c>
      <c r="J183" t="str">
        <f t="shared" si="14"/>
        <v>TS_1A-Techniques des Réseaux Informatiques (1A)-2018</v>
      </c>
    </row>
    <row r="184" spans="1:10" x14ac:dyDescent="0.25">
      <c r="A184">
        <v>2019</v>
      </c>
      <c r="B184" t="str">
        <f t="shared" si="10"/>
        <v>NTIC_TRI_TS</v>
      </c>
      <c r="C184" t="str">
        <f t="shared" si="11"/>
        <v>TRI105-NTIC_TRI_TS_2019</v>
      </c>
      <c r="D184" t="str">
        <f>'Konosys-export'!J184</f>
        <v>TRI105</v>
      </c>
      <c r="E184" s="7" t="str">
        <f>LEFT('Konosys-export'!AA184,1)</f>
        <v>1</v>
      </c>
      <c r="F184" s="10" t="str">
        <f>LEFT('Konosys-export'!I184,FIND("_",'Konosys-export'!I184)-1)</f>
        <v>NTIC</v>
      </c>
      <c r="G184" s="7" t="str">
        <f t="shared" si="12"/>
        <v>TRI</v>
      </c>
      <c r="H184" s="7" t="str">
        <f t="shared" si="13"/>
        <v>TS</v>
      </c>
      <c r="I184" s="9" t="str">
        <f>RIGHT('Konosys-export'!I184, LEN('Konosys-export'!I184) - FIND("_",'Konosys-export'!I184))</f>
        <v>TRI_TS_1A-Techniques des Réseaux Informatiques (1A)-2018</v>
      </c>
      <c r="J184" t="str">
        <f t="shared" si="14"/>
        <v>TS_1A-Techniques des Réseaux Informatiques (1A)-2018</v>
      </c>
    </row>
    <row r="185" spans="1:10" x14ac:dyDescent="0.25">
      <c r="A185">
        <v>2019</v>
      </c>
      <c r="B185" t="str">
        <f t="shared" si="10"/>
        <v>NTIC_TDI_TS</v>
      </c>
      <c r="C185" t="str">
        <f t="shared" si="11"/>
        <v>TDI101-NTIC_TDI_TS_2019</v>
      </c>
      <c r="D185" t="str">
        <f>'Konosys-export'!J185</f>
        <v>TDI101</v>
      </c>
      <c r="E185" s="7" t="str">
        <f>LEFT('Konosys-export'!AA185,1)</f>
        <v>1</v>
      </c>
      <c r="F185" s="10" t="str">
        <f>LEFT('Konosys-export'!I185,FIND("_",'Konosys-export'!I185)-1)</f>
        <v>NTIC</v>
      </c>
      <c r="G185" s="7" t="str">
        <f t="shared" si="12"/>
        <v>TDI</v>
      </c>
      <c r="H185" s="7" t="str">
        <f t="shared" si="13"/>
        <v>TS</v>
      </c>
      <c r="I185" s="9" t="str">
        <f>RIGHT('Konosys-export'!I185, LEN('Konosys-export'!I185) - FIND("_",'Konosys-export'!I185))</f>
        <v>TDI_TS_1A-Techniques de Développement Informatique (1A)-2018</v>
      </c>
      <c r="J185" t="str">
        <f t="shared" si="14"/>
        <v>TS_1A-Techniques de Développement Informatique (1A)-2018</v>
      </c>
    </row>
    <row r="186" spans="1:10" x14ac:dyDescent="0.25">
      <c r="A186">
        <v>2019</v>
      </c>
      <c r="B186" t="str">
        <f t="shared" si="10"/>
        <v>NTIC_TDI_TS</v>
      </c>
      <c r="C186" t="str">
        <f t="shared" si="11"/>
        <v>TDI106-NTIC_TDI_TS_2019</v>
      </c>
      <c r="D186" t="str">
        <f>'Konosys-export'!J186</f>
        <v>TDI106</v>
      </c>
      <c r="E186" s="7" t="str">
        <f>LEFT('Konosys-export'!AA186,1)</f>
        <v>1</v>
      </c>
      <c r="F186" s="10" t="str">
        <f>LEFT('Konosys-export'!I186,FIND("_",'Konosys-export'!I186)-1)</f>
        <v>NTIC</v>
      </c>
      <c r="G186" s="7" t="str">
        <f t="shared" si="12"/>
        <v>TDI</v>
      </c>
      <c r="H186" s="7" t="str">
        <f t="shared" si="13"/>
        <v>TS</v>
      </c>
      <c r="I186" s="9" t="str">
        <f>RIGHT('Konosys-export'!I186, LEN('Konosys-export'!I186) - FIND("_",'Konosys-export'!I186))</f>
        <v>TDI_TS_1A-Techniques de Développement Informatique (1A)-2018</v>
      </c>
      <c r="J186" t="str">
        <f t="shared" si="14"/>
        <v>TS_1A-Techniques de Développement Informatique (1A)-2018</v>
      </c>
    </row>
    <row r="187" spans="1:10" x14ac:dyDescent="0.25">
      <c r="A187">
        <v>2019</v>
      </c>
      <c r="B187" t="str">
        <f t="shared" si="10"/>
        <v>NTIC_TRI_TS</v>
      </c>
      <c r="C187" t="str">
        <f t="shared" si="11"/>
        <v>TRI107-NTIC_TRI_TS_2019</v>
      </c>
      <c r="D187" t="str">
        <f>'Konosys-export'!J187</f>
        <v>TRI107</v>
      </c>
      <c r="E187" s="7" t="str">
        <f>LEFT('Konosys-export'!AA187,1)</f>
        <v>1</v>
      </c>
      <c r="F187" s="10" t="str">
        <f>LEFT('Konosys-export'!I187,FIND("_",'Konosys-export'!I187)-1)</f>
        <v>NTIC</v>
      </c>
      <c r="G187" s="7" t="str">
        <f t="shared" si="12"/>
        <v>TRI</v>
      </c>
      <c r="H187" s="7" t="str">
        <f t="shared" si="13"/>
        <v>TS</v>
      </c>
      <c r="I187" s="9" t="str">
        <f>RIGHT('Konosys-export'!I187, LEN('Konosys-export'!I187) - FIND("_",'Konosys-export'!I187))</f>
        <v>TRI_TS_1A-Techniques des Réseaux Informatiques (1A)-2018</v>
      </c>
      <c r="J187" t="str">
        <f t="shared" si="14"/>
        <v>TS_1A-Techniques des Réseaux Informatiques (1A)-2018</v>
      </c>
    </row>
    <row r="188" spans="1:10" x14ac:dyDescent="0.25">
      <c r="A188">
        <v>2019</v>
      </c>
      <c r="B188" t="str">
        <f t="shared" si="10"/>
        <v>NTIC_TRI_TS</v>
      </c>
      <c r="C188" t="str">
        <f t="shared" si="11"/>
        <v>TRI107-NTIC_TRI_TS_2019</v>
      </c>
      <c r="D188" t="str">
        <f>'Konosys-export'!J188</f>
        <v>TRI107</v>
      </c>
      <c r="E188" s="7" t="str">
        <f>LEFT('Konosys-export'!AA188,1)</f>
        <v>1</v>
      </c>
      <c r="F188" s="10" t="str">
        <f>LEFT('Konosys-export'!I188,FIND("_",'Konosys-export'!I188)-1)</f>
        <v>NTIC</v>
      </c>
      <c r="G188" s="7" t="str">
        <f t="shared" si="12"/>
        <v>TRI</v>
      </c>
      <c r="H188" s="7" t="str">
        <f t="shared" si="13"/>
        <v>TS</v>
      </c>
      <c r="I188" s="9" t="str">
        <f>RIGHT('Konosys-export'!I188, LEN('Konosys-export'!I188) - FIND("_",'Konosys-export'!I188))</f>
        <v>TRI_TS_1A-Techniques des Réseaux Informatiques (1A)-2018</v>
      </c>
      <c r="J188" t="str">
        <f t="shared" si="14"/>
        <v>TS_1A-Techniques des Réseaux Informatiques (1A)-2018</v>
      </c>
    </row>
    <row r="189" spans="1:10" x14ac:dyDescent="0.25">
      <c r="A189">
        <v>2019</v>
      </c>
      <c r="B189" t="str">
        <f t="shared" si="10"/>
        <v>NTIC_TDI_TS</v>
      </c>
      <c r="C189" t="str">
        <f t="shared" si="11"/>
        <v>TDI102-NTIC_TDI_TS_2019</v>
      </c>
      <c r="D189" t="str">
        <f>'Konosys-export'!J189</f>
        <v>TDI102</v>
      </c>
      <c r="E189" s="7" t="str">
        <f>LEFT('Konosys-export'!AA189,1)</f>
        <v>1</v>
      </c>
      <c r="F189" s="10" t="str">
        <f>LEFT('Konosys-export'!I189,FIND("_",'Konosys-export'!I189)-1)</f>
        <v>NTIC</v>
      </c>
      <c r="G189" s="7" t="str">
        <f t="shared" si="12"/>
        <v>TDI</v>
      </c>
      <c r="H189" s="7" t="str">
        <f t="shared" si="13"/>
        <v>TS</v>
      </c>
      <c r="I189" s="9" t="str">
        <f>RIGHT('Konosys-export'!I189, LEN('Konosys-export'!I189) - FIND("_",'Konosys-export'!I189))</f>
        <v>TDI_TS_1A-Techniques de Développement Informatique (1A)-2018</v>
      </c>
      <c r="J189" t="str">
        <f t="shared" si="14"/>
        <v>TS_1A-Techniques de Développement Informatique (1A)-2018</v>
      </c>
    </row>
    <row r="190" spans="1:10" x14ac:dyDescent="0.25">
      <c r="A190">
        <v>2019</v>
      </c>
      <c r="B190" t="str">
        <f t="shared" si="10"/>
        <v>NTIC_TDI_TS</v>
      </c>
      <c r="C190" t="str">
        <f t="shared" si="11"/>
        <v>TDI107-NTIC_TDI_TS_2019</v>
      </c>
      <c r="D190" t="str">
        <f>'Konosys-export'!J190</f>
        <v>TDI107</v>
      </c>
      <c r="E190" s="7" t="str">
        <f>LEFT('Konosys-export'!AA190,1)</f>
        <v>1</v>
      </c>
      <c r="F190" s="10" t="str">
        <f>LEFT('Konosys-export'!I190,FIND("_",'Konosys-export'!I190)-1)</f>
        <v>NTIC</v>
      </c>
      <c r="G190" s="7" t="str">
        <f t="shared" si="12"/>
        <v>TDI</v>
      </c>
      <c r="H190" s="7" t="str">
        <f t="shared" si="13"/>
        <v>TS</v>
      </c>
      <c r="I190" s="9" t="str">
        <f>RIGHT('Konosys-export'!I190, LEN('Konosys-export'!I190) - FIND("_",'Konosys-export'!I190))</f>
        <v>TDI_TS_1A-Techniques de Développement Informatique (1A)-2018</v>
      </c>
      <c r="J190" t="str">
        <f t="shared" si="14"/>
        <v>TS_1A-Techniques de Développement Informatique (1A)-2018</v>
      </c>
    </row>
    <row r="191" spans="1:10" x14ac:dyDescent="0.25">
      <c r="A191">
        <v>2019</v>
      </c>
      <c r="B191" t="str">
        <f t="shared" si="10"/>
        <v>NTIC_TDI_TS</v>
      </c>
      <c r="C191" t="str">
        <f t="shared" si="11"/>
        <v>TDI106-NTIC_TDI_TS_2019</v>
      </c>
      <c r="D191" t="str">
        <f>'Konosys-export'!J191</f>
        <v>TDI106</v>
      </c>
      <c r="E191" s="7" t="str">
        <f>LEFT('Konosys-export'!AA191,1)</f>
        <v>1</v>
      </c>
      <c r="F191" s="10" t="str">
        <f>LEFT('Konosys-export'!I191,FIND("_",'Konosys-export'!I191)-1)</f>
        <v>NTIC</v>
      </c>
      <c r="G191" s="7" t="str">
        <f t="shared" si="12"/>
        <v>TDI</v>
      </c>
      <c r="H191" s="7" t="str">
        <f t="shared" si="13"/>
        <v>TS</v>
      </c>
      <c r="I191" s="9" t="str">
        <f>RIGHT('Konosys-export'!I191, LEN('Konosys-export'!I191) - FIND("_",'Konosys-export'!I191))</f>
        <v>TDI_TS_1A-Techniques de Développement Informatique (1A)-2018</v>
      </c>
      <c r="J191" t="str">
        <f t="shared" si="14"/>
        <v>TS_1A-Techniques de Développement Informatique (1A)-2018</v>
      </c>
    </row>
    <row r="192" spans="1:10" x14ac:dyDescent="0.25">
      <c r="A192">
        <v>2019</v>
      </c>
      <c r="B192" t="str">
        <f t="shared" si="10"/>
        <v>NTIC_TDI_TS</v>
      </c>
      <c r="C192" t="str">
        <f t="shared" si="11"/>
        <v>TDI106-NTIC_TDI_TS_2019</v>
      </c>
      <c r="D192" t="str">
        <f>'Konosys-export'!J192</f>
        <v>TDI106</v>
      </c>
      <c r="E192" s="7" t="str">
        <f>LEFT('Konosys-export'!AA192,1)</f>
        <v>1</v>
      </c>
      <c r="F192" s="10" t="str">
        <f>LEFT('Konosys-export'!I192,FIND("_",'Konosys-export'!I192)-1)</f>
        <v>NTIC</v>
      </c>
      <c r="G192" s="7" t="str">
        <f t="shared" si="12"/>
        <v>TDI</v>
      </c>
      <c r="H192" s="7" t="str">
        <f t="shared" si="13"/>
        <v>TS</v>
      </c>
      <c r="I192" s="9" t="str">
        <f>RIGHT('Konosys-export'!I192, LEN('Konosys-export'!I192) - FIND("_",'Konosys-export'!I192))</f>
        <v>TDI_TS_1A-Techniques de Développement Informatique (1A)-2018</v>
      </c>
      <c r="J192" t="str">
        <f t="shared" si="14"/>
        <v>TS_1A-Techniques de Développement Informatique (1A)-2018</v>
      </c>
    </row>
    <row r="193" spans="1:10" x14ac:dyDescent="0.25">
      <c r="A193">
        <v>2019</v>
      </c>
      <c r="B193" t="str">
        <f t="shared" si="10"/>
        <v>NTIC_TDI_TS</v>
      </c>
      <c r="C193" t="str">
        <f t="shared" si="11"/>
        <v>TDI103-NTIC_TDI_TS_2019</v>
      </c>
      <c r="D193" t="str">
        <f>'Konosys-export'!J193</f>
        <v>TDI103</v>
      </c>
      <c r="E193" s="7" t="str">
        <f>LEFT('Konosys-export'!AA193,1)</f>
        <v>1</v>
      </c>
      <c r="F193" s="10" t="str">
        <f>LEFT('Konosys-export'!I193,FIND("_",'Konosys-export'!I193)-1)</f>
        <v>NTIC</v>
      </c>
      <c r="G193" s="7" t="str">
        <f t="shared" si="12"/>
        <v>TDI</v>
      </c>
      <c r="H193" s="7" t="str">
        <f t="shared" si="13"/>
        <v>TS</v>
      </c>
      <c r="I193" s="9" t="str">
        <f>RIGHT('Konosys-export'!I193, LEN('Konosys-export'!I193) - FIND("_",'Konosys-export'!I193))</f>
        <v>TDI_TS_1A-Techniques de Développement Informatique (1A)-2018</v>
      </c>
      <c r="J193" t="str">
        <f t="shared" si="14"/>
        <v>TS_1A-Techniques de Développement Informatique (1A)-2018</v>
      </c>
    </row>
    <row r="194" spans="1:10" x14ac:dyDescent="0.25">
      <c r="A194">
        <v>2019</v>
      </c>
      <c r="B194" t="str">
        <f t="shared" si="10"/>
        <v>NTIC_TDI_TS</v>
      </c>
      <c r="C194" t="str">
        <f t="shared" si="11"/>
        <v>TDI104-NTIC_TDI_TS_2019</v>
      </c>
      <c r="D194" t="str">
        <f>'Konosys-export'!J194</f>
        <v>TDI104</v>
      </c>
      <c r="E194" s="7" t="str">
        <f>LEFT('Konosys-export'!AA194,1)</f>
        <v>1</v>
      </c>
      <c r="F194" s="10" t="str">
        <f>LEFT('Konosys-export'!I194,FIND("_",'Konosys-export'!I194)-1)</f>
        <v>NTIC</v>
      </c>
      <c r="G194" s="7" t="str">
        <f t="shared" si="12"/>
        <v>TDI</v>
      </c>
      <c r="H194" s="7" t="str">
        <f t="shared" si="13"/>
        <v>TS</v>
      </c>
      <c r="I194" s="9" t="str">
        <f>RIGHT('Konosys-export'!I194, LEN('Konosys-export'!I194) - FIND("_",'Konosys-export'!I194))</f>
        <v>TDI_TS_1A-Techniques de Développement Informatique (1A)-2018</v>
      </c>
      <c r="J194" t="str">
        <f t="shared" si="14"/>
        <v>TS_1A-Techniques de Développement Informatique (1A)-2018</v>
      </c>
    </row>
    <row r="195" spans="1:10" x14ac:dyDescent="0.25">
      <c r="A195">
        <v>2019</v>
      </c>
      <c r="B195" t="str">
        <f t="shared" ref="B195:B258" si="15">CONCATENATE(F195,"_",G195,"_",H195)</f>
        <v>NTIC_TDI_TS</v>
      </c>
      <c r="C195" t="str">
        <f t="shared" ref="C195:C258" si="16">CONCATENATE(D195,"-",B195,"_",A195)</f>
        <v>TDI102-NTIC_TDI_TS_2019</v>
      </c>
      <c r="D195" t="str">
        <f>'Konosys-export'!J195</f>
        <v>TDI102</v>
      </c>
      <c r="E195" s="7" t="str">
        <f>LEFT('Konosys-export'!AA195,1)</f>
        <v>1</v>
      </c>
      <c r="F195" s="10" t="str">
        <f>LEFT('Konosys-export'!I195,FIND("_",'Konosys-export'!I195)-1)</f>
        <v>NTIC</v>
      </c>
      <c r="G195" s="7" t="str">
        <f t="shared" ref="G195:G258" si="17">LEFT(I195,FIND("_",I195) -1)</f>
        <v>TDI</v>
      </c>
      <c r="H195" s="7" t="str">
        <f t="shared" ref="H195:H258" si="18">LEFT(J195,FIND("_",J195)-1)</f>
        <v>TS</v>
      </c>
      <c r="I195" s="9" t="str">
        <f>RIGHT('Konosys-export'!I195, LEN('Konosys-export'!I195) - FIND("_",'Konosys-export'!I195))</f>
        <v>TDI_TS_1A-Techniques de Développement Informatique (1A)-2018</v>
      </c>
      <c r="J195" t="str">
        <f t="shared" ref="J195:J258" si="19">RIGHT(I195,LEN(I195)-FIND("_",I195))</f>
        <v>TS_1A-Techniques de Développement Informatique (1A)-2018</v>
      </c>
    </row>
    <row r="196" spans="1:10" x14ac:dyDescent="0.25">
      <c r="A196">
        <v>2019</v>
      </c>
      <c r="B196" t="str">
        <f t="shared" si="15"/>
        <v>NTIC_TDI_TS</v>
      </c>
      <c r="C196" t="str">
        <f t="shared" si="16"/>
        <v>TDI105-NTIC_TDI_TS_2019</v>
      </c>
      <c r="D196" t="str">
        <f>'Konosys-export'!J196</f>
        <v>TDI105</v>
      </c>
      <c r="E196" s="7" t="str">
        <f>LEFT('Konosys-export'!AA196,1)</f>
        <v>1</v>
      </c>
      <c r="F196" s="10" t="str">
        <f>LEFT('Konosys-export'!I196,FIND("_",'Konosys-export'!I196)-1)</f>
        <v>NTIC</v>
      </c>
      <c r="G196" s="7" t="str">
        <f t="shared" si="17"/>
        <v>TDI</v>
      </c>
      <c r="H196" s="7" t="str">
        <f t="shared" si="18"/>
        <v>TS</v>
      </c>
      <c r="I196" s="9" t="str">
        <f>RIGHT('Konosys-export'!I196, LEN('Konosys-export'!I196) - FIND("_",'Konosys-export'!I196))</f>
        <v>TDI_TS_1A-Techniques de Développement Informatique (1A)-2018</v>
      </c>
      <c r="J196" t="str">
        <f t="shared" si="19"/>
        <v>TS_1A-Techniques de Développement Informatique (1A)-2018</v>
      </c>
    </row>
    <row r="197" spans="1:10" x14ac:dyDescent="0.25">
      <c r="A197">
        <v>2019</v>
      </c>
      <c r="B197" t="str">
        <f t="shared" si="15"/>
        <v>NTIC_TDM_TS</v>
      </c>
      <c r="C197" t="str">
        <f t="shared" si="16"/>
        <v>TDM102-NTIC_TDM_TS_2019</v>
      </c>
      <c r="D197" t="str">
        <f>'Konosys-export'!J197</f>
        <v>TDM102</v>
      </c>
      <c r="E197" s="7" t="str">
        <f>LEFT('Konosys-export'!AA197,1)</f>
        <v>1</v>
      </c>
      <c r="F197" s="10" t="str">
        <f>LEFT('Konosys-export'!I197,FIND("_",'Konosys-export'!I197)-1)</f>
        <v>NTIC</v>
      </c>
      <c r="G197" s="7" t="str">
        <f t="shared" si="17"/>
        <v>TDM</v>
      </c>
      <c r="H197" s="7" t="str">
        <f t="shared" si="18"/>
        <v>TS</v>
      </c>
      <c r="I197" s="9" t="str">
        <f>RIGHT('Konosys-export'!I197, LEN('Konosys-export'!I197) - FIND("_",'Konosys-export'!I197))</f>
        <v>TDM_TS_1A-Techniques de Développement Multimédia (1A)-2018</v>
      </c>
      <c r="J197" t="str">
        <f t="shared" si="19"/>
        <v>TS_1A-Techniques de Développement Multimédia (1A)-2018</v>
      </c>
    </row>
    <row r="198" spans="1:10" x14ac:dyDescent="0.25">
      <c r="A198">
        <v>2019</v>
      </c>
      <c r="B198" t="str">
        <f t="shared" si="15"/>
        <v>NTIC_TRI_TS</v>
      </c>
      <c r="C198" t="str">
        <f t="shared" si="16"/>
        <v>TRI105-NTIC_TRI_TS_2019</v>
      </c>
      <c r="D198" t="str">
        <f>'Konosys-export'!J198</f>
        <v>TRI105</v>
      </c>
      <c r="E198" s="7" t="str">
        <f>LEFT('Konosys-export'!AA198,1)</f>
        <v>1</v>
      </c>
      <c r="F198" s="10" t="str">
        <f>LEFT('Konosys-export'!I198,FIND("_",'Konosys-export'!I198)-1)</f>
        <v>NTIC</v>
      </c>
      <c r="G198" s="7" t="str">
        <f t="shared" si="17"/>
        <v>TRI</v>
      </c>
      <c r="H198" s="7" t="str">
        <f t="shared" si="18"/>
        <v>TS</v>
      </c>
      <c r="I198" s="9" t="str">
        <f>RIGHT('Konosys-export'!I198, LEN('Konosys-export'!I198) - FIND("_",'Konosys-export'!I198))</f>
        <v>TRI_TS_1A-Techniques des Réseaux Informatiques (1A)-2018</v>
      </c>
      <c r="J198" t="str">
        <f t="shared" si="19"/>
        <v>TS_1A-Techniques des Réseaux Informatiques (1A)-2018</v>
      </c>
    </row>
    <row r="199" spans="1:10" x14ac:dyDescent="0.25">
      <c r="A199">
        <v>2019</v>
      </c>
      <c r="B199" t="str">
        <f t="shared" si="15"/>
        <v>NTIC_TDI_TS</v>
      </c>
      <c r="C199" t="str">
        <f t="shared" si="16"/>
        <v>TDI104-NTIC_TDI_TS_2019</v>
      </c>
      <c r="D199" t="str">
        <f>'Konosys-export'!J199</f>
        <v>TDI104</v>
      </c>
      <c r="E199" s="7" t="str">
        <f>LEFT('Konosys-export'!AA199,1)</f>
        <v>1</v>
      </c>
      <c r="F199" s="10" t="str">
        <f>LEFT('Konosys-export'!I199,FIND("_",'Konosys-export'!I199)-1)</f>
        <v>NTIC</v>
      </c>
      <c r="G199" s="7" t="str">
        <f t="shared" si="17"/>
        <v>TDI</v>
      </c>
      <c r="H199" s="7" t="str">
        <f t="shared" si="18"/>
        <v>TS</v>
      </c>
      <c r="I199" s="9" t="str">
        <f>RIGHT('Konosys-export'!I199, LEN('Konosys-export'!I199) - FIND("_",'Konosys-export'!I199))</f>
        <v>TDI_TS_1A-Techniques de Développement Informatique (1A)-2018</v>
      </c>
      <c r="J199" t="str">
        <f t="shared" si="19"/>
        <v>TS_1A-Techniques de Développement Informatique (1A)-2018</v>
      </c>
    </row>
    <row r="200" spans="1:10" x14ac:dyDescent="0.25">
      <c r="A200">
        <v>2019</v>
      </c>
      <c r="B200" t="str">
        <f t="shared" si="15"/>
        <v>NTIC_TDI_TS</v>
      </c>
      <c r="C200" t="str">
        <f t="shared" si="16"/>
        <v>TDI104-NTIC_TDI_TS_2019</v>
      </c>
      <c r="D200" t="str">
        <f>'Konosys-export'!J200</f>
        <v>TDI104</v>
      </c>
      <c r="E200" s="7" t="str">
        <f>LEFT('Konosys-export'!AA200,1)</f>
        <v>1</v>
      </c>
      <c r="F200" s="10" t="str">
        <f>LEFT('Konosys-export'!I200,FIND("_",'Konosys-export'!I200)-1)</f>
        <v>NTIC</v>
      </c>
      <c r="G200" s="7" t="str">
        <f t="shared" si="17"/>
        <v>TDI</v>
      </c>
      <c r="H200" s="7" t="str">
        <f t="shared" si="18"/>
        <v>TS</v>
      </c>
      <c r="I200" s="9" t="str">
        <f>RIGHT('Konosys-export'!I200, LEN('Konosys-export'!I200) - FIND("_",'Konosys-export'!I200))</f>
        <v>TDI_TS_1A-Techniques de Développement Informatique (1A)-2018</v>
      </c>
      <c r="J200" t="str">
        <f t="shared" si="19"/>
        <v>TS_1A-Techniques de Développement Informatique (1A)-2018</v>
      </c>
    </row>
    <row r="201" spans="1:10" x14ac:dyDescent="0.25">
      <c r="A201">
        <v>2019</v>
      </c>
      <c r="B201" t="str">
        <f t="shared" si="15"/>
        <v>NTIC_TDI_TS</v>
      </c>
      <c r="C201" t="str">
        <f t="shared" si="16"/>
        <v>TDI103-NTIC_TDI_TS_2019</v>
      </c>
      <c r="D201" t="str">
        <f>'Konosys-export'!J201</f>
        <v>TDI103</v>
      </c>
      <c r="E201" s="7" t="str">
        <f>LEFT('Konosys-export'!AA201,1)</f>
        <v>1</v>
      </c>
      <c r="F201" s="10" t="str">
        <f>LEFT('Konosys-export'!I201,FIND("_",'Konosys-export'!I201)-1)</f>
        <v>NTIC</v>
      </c>
      <c r="G201" s="7" t="str">
        <f t="shared" si="17"/>
        <v>TDI</v>
      </c>
      <c r="H201" s="7" t="str">
        <f t="shared" si="18"/>
        <v>TS</v>
      </c>
      <c r="I201" s="9" t="str">
        <f>RIGHT('Konosys-export'!I201, LEN('Konosys-export'!I201) - FIND("_",'Konosys-export'!I201))</f>
        <v>TDI_TS_1A-Techniques de Développement Informatique (1A)-2018</v>
      </c>
      <c r="J201" t="str">
        <f t="shared" si="19"/>
        <v>TS_1A-Techniques de Développement Informatique (1A)-2018</v>
      </c>
    </row>
    <row r="202" spans="1:10" x14ac:dyDescent="0.25">
      <c r="A202">
        <v>2019</v>
      </c>
      <c r="B202" t="str">
        <f t="shared" si="15"/>
        <v>NTIC_TDI_TS</v>
      </c>
      <c r="C202" t="str">
        <f t="shared" si="16"/>
        <v>TDI103-NTIC_TDI_TS_2019</v>
      </c>
      <c r="D202" t="str">
        <f>'Konosys-export'!J202</f>
        <v>TDI103</v>
      </c>
      <c r="E202" s="7" t="str">
        <f>LEFT('Konosys-export'!AA202,1)</f>
        <v>1</v>
      </c>
      <c r="F202" s="10" t="str">
        <f>LEFT('Konosys-export'!I202,FIND("_",'Konosys-export'!I202)-1)</f>
        <v>NTIC</v>
      </c>
      <c r="G202" s="7" t="str">
        <f t="shared" si="17"/>
        <v>TDI</v>
      </c>
      <c r="H202" s="7" t="str">
        <f t="shared" si="18"/>
        <v>TS</v>
      </c>
      <c r="I202" s="9" t="str">
        <f>RIGHT('Konosys-export'!I202, LEN('Konosys-export'!I202) - FIND("_",'Konosys-export'!I202))</f>
        <v>TDI_TS_1A-Techniques de Développement Informatique (1A)-2018</v>
      </c>
      <c r="J202" t="str">
        <f t="shared" si="19"/>
        <v>TS_1A-Techniques de Développement Informatique (1A)-2018</v>
      </c>
    </row>
    <row r="203" spans="1:10" x14ac:dyDescent="0.25">
      <c r="A203">
        <v>2019</v>
      </c>
      <c r="B203" t="str">
        <f t="shared" si="15"/>
        <v>NTIC_TRI_TS</v>
      </c>
      <c r="C203" t="str">
        <f t="shared" si="16"/>
        <v>TRI104-NTIC_TRI_TS_2019</v>
      </c>
      <c r="D203" t="str">
        <f>'Konosys-export'!J203</f>
        <v>TRI104</v>
      </c>
      <c r="E203" s="7" t="str">
        <f>LEFT('Konosys-export'!AA203,1)</f>
        <v>1</v>
      </c>
      <c r="F203" s="10" t="str">
        <f>LEFT('Konosys-export'!I203,FIND("_",'Konosys-export'!I203)-1)</f>
        <v>NTIC</v>
      </c>
      <c r="G203" s="7" t="str">
        <f t="shared" si="17"/>
        <v>TRI</v>
      </c>
      <c r="H203" s="7" t="str">
        <f t="shared" si="18"/>
        <v>TS</v>
      </c>
      <c r="I203" s="9" t="str">
        <f>RIGHT('Konosys-export'!I203, LEN('Konosys-export'!I203) - FIND("_",'Konosys-export'!I203))</f>
        <v>TRI_TS_1A-Techniques des Réseaux Informatiques (1A)-2018</v>
      </c>
      <c r="J203" t="str">
        <f t="shared" si="19"/>
        <v>TS_1A-Techniques des Réseaux Informatiques (1A)-2018</v>
      </c>
    </row>
    <row r="204" spans="1:10" x14ac:dyDescent="0.25">
      <c r="A204">
        <v>2019</v>
      </c>
      <c r="B204" t="str">
        <f t="shared" si="15"/>
        <v>NTIC_TRI_TS</v>
      </c>
      <c r="C204" t="str">
        <f t="shared" si="16"/>
        <v>TRI103-NTIC_TRI_TS_2019</v>
      </c>
      <c r="D204" t="str">
        <f>'Konosys-export'!J204</f>
        <v>TRI103</v>
      </c>
      <c r="E204" s="7" t="str">
        <f>LEFT('Konosys-export'!AA204,1)</f>
        <v>1</v>
      </c>
      <c r="F204" s="10" t="str">
        <f>LEFT('Konosys-export'!I204,FIND("_",'Konosys-export'!I204)-1)</f>
        <v>NTIC</v>
      </c>
      <c r="G204" s="7" t="str">
        <f t="shared" si="17"/>
        <v>TRI</v>
      </c>
      <c r="H204" s="7" t="str">
        <f t="shared" si="18"/>
        <v>TS</v>
      </c>
      <c r="I204" s="9" t="str">
        <f>RIGHT('Konosys-export'!I204, LEN('Konosys-export'!I204) - FIND("_",'Konosys-export'!I204))</f>
        <v>TRI_TS_1A-Techniques des Réseaux Informatiques (1A)-2018</v>
      </c>
      <c r="J204" t="str">
        <f t="shared" si="19"/>
        <v>TS_1A-Techniques des Réseaux Informatiques (1A)-2018</v>
      </c>
    </row>
    <row r="205" spans="1:10" x14ac:dyDescent="0.25">
      <c r="A205">
        <v>2019</v>
      </c>
      <c r="B205" t="str">
        <f t="shared" si="15"/>
        <v>NTIC_TDI_TS</v>
      </c>
      <c r="C205" t="str">
        <f t="shared" si="16"/>
        <v>TDI103-NTIC_TDI_TS_2019</v>
      </c>
      <c r="D205" t="str">
        <f>'Konosys-export'!J205</f>
        <v>TDI103</v>
      </c>
      <c r="E205" s="7" t="str">
        <f>LEFT('Konosys-export'!AA205,1)</f>
        <v>1</v>
      </c>
      <c r="F205" s="10" t="str">
        <f>LEFT('Konosys-export'!I205,FIND("_",'Konosys-export'!I205)-1)</f>
        <v>NTIC</v>
      </c>
      <c r="G205" s="7" t="str">
        <f t="shared" si="17"/>
        <v>TDI</v>
      </c>
      <c r="H205" s="7" t="str">
        <f t="shared" si="18"/>
        <v>TS</v>
      </c>
      <c r="I205" s="9" t="str">
        <f>RIGHT('Konosys-export'!I205, LEN('Konosys-export'!I205) - FIND("_",'Konosys-export'!I205))</f>
        <v>TDI_TS_1A-Techniques de Développement Informatique (1A)-2018</v>
      </c>
      <c r="J205" t="str">
        <f t="shared" si="19"/>
        <v>TS_1A-Techniques de Développement Informatique (1A)-2018</v>
      </c>
    </row>
    <row r="206" spans="1:10" x14ac:dyDescent="0.25">
      <c r="A206">
        <v>2019</v>
      </c>
      <c r="B206" t="str">
        <f t="shared" si="15"/>
        <v>NTIC_TDM_TS</v>
      </c>
      <c r="C206" t="str">
        <f t="shared" si="16"/>
        <v>TDM101-NTIC_TDM_TS_2019</v>
      </c>
      <c r="D206" t="str">
        <f>'Konosys-export'!J206</f>
        <v>TDM101</v>
      </c>
      <c r="E206" s="7" t="str">
        <f>LEFT('Konosys-export'!AA206,1)</f>
        <v>1</v>
      </c>
      <c r="F206" s="10" t="str">
        <f>LEFT('Konosys-export'!I206,FIND("_",'Konosys-export'!I206)-1)</f>
        <v>NTIC</v>
      </c>
      <c r="G206" s="7" t="str">
        <f t="shared" si="17"/>
        <v>TDM</v>
      </c>
      <c r="H206" s="7" t="str">
        <f t="shared" si="18"/>
        <v>TS</v>
      </c>
      <c r="I206" s="9" t="str">
        <f>RIGHT('Konosys-export'!I206, LEN('Konosys-export'!I206) - FIND("_",'Konosys-export'!I206))</f>
        <v>TDM_TS_1A-Techniques de Développement Multimédia (1A)-2018</v>
      </c>
      <c r="J206" t="str">
        <f t="shared" si="19"/>
        <v>TS_1A-Techniques de Développement Multimédia (1A)-2018</v>
      </c>
    </row>
    <row r="207" spans="1:10" x14ac:dyDescent="0.25">
      <c r="A207">
        <v>2019</v>
      </c>
      <c r="B207" t="str">
        <f t="shared" si="15"/>
        <v>NTIC_TRI_TS</v>
      </c>
      <c r="C207" t="str">
        <f t="shared" si="16"/>
        <v>TRI104-NTIC_TRI_TS_2019</v>
      </c>
      <c r="D207" t="str">
        <f>'Konosys-export'!J207</f>
        <v>TRI104</v>
      </c>
      <c r="E207" s="7" t="str">
        <f>LEFT('Konosys-export'!AA207,1)</f>
        <v>1</v>
      </c>
      <c r="F207" s="10" t="str">
        <f>LEFT('Konosys-export'!I207,FIND("_",'Konosys-export'!I207)-1)</f>
        <v>NTIC</v>
      </c>
      <c r="G207" s="7" t="str">
        <f t="shared" si="17"/>
        <v>TRI</v>
      </c>
      <c r="H207" s="7" t="str">
        <f t="shared" si="18"/>
        <v>TS</v>
      </c>
      <c r="I207" s="9" t="str">
        <f>RIGHT('Konosys-export'!I207, LEN('Konosys-export'!I207) - FIND("_",'Konosys-export'!I207))</f>
        <v>TRI_TS_1A-Techniques des Réseaux Informatiques (1A)-2018</v>
      </c>
      <c r="J207" t="str">
        <f t="shared" si="19"/>
        <v>TS_1A-Techniques des Réseaux Informatiques (1A)-2018</v>
      </c>
    </row>
    <row r="208" spans="1:10" x14ac:dyDescent="0.25">
      <c r="A208">
        <v>2019</v>
      </c>
      <c r="B208" t="str">
        <f t="shared" si="15"/>
        <v>NTIC_TRI_TS</v>
      </c>
      <c r="C208" t="str">
        <f t="shared" si="16"/>
        <v>TRI104-NTIC_TRI_TS_2019</v>
      </c>
      <c r="D208" t="str">
        <f>'Konosys-export'!J208</f>
        <v>TRI104</v>
      </c>
      <c r="E208" s="7" t="str">
        <f>LEFT('Konosys-export'!AA208,1)</f>
        <v>1</v>
      </c>
      <c r="F208" s="10" t="str">
        <f>LEFT('Konosys-export'!I208,FIND("_",'Konosys-export'!I208)-1)</f>
        <v>NTIC</v>
      </c>
      <c r="G208" s="7" t="str">
        <f t="shared" si="17"/>
        <v>TRI</v>
      </c>
      <c r="H208" s="7" t="str">
        <f t="shared" si="18"/>
        <v>TS</v>
      </c>
      <c r="I208" s="9" t="str">
        <f>RIGHT('Konosys-export'!I208, LEN('Konosys-export'!I208) - FIND("_",'Konosys-export'!I208))</f>
        <v>TRI_TS_1A-Techniques des Réseaux Informatiques (1A)-2018</v>
      </c>
      <c r="J208" t="str">
        <f t="shared" si="19"/>
        <v>TS_1A-Techniques des Réseaux Informatiques (1A)-2018</v>
      </c>
    </row>
    <row r="209" spans="1:10" x14ac:dyDescent="0.25">
      <c r="A209">
        <v>2019</v>
      </c>
      <c r="B209" t="str">
        <f t="shared" si="15"/>
        <v>NTIC_TRI_TS</v>
      </c>
      <c r="C209" t="str">
        <f t="shared" si="16"/>
        <v>TRI104-NTIC_TRI_TS_2019</v>
      </c>
      <c r="D209" t="str">
        <f>'Konosys-export'!J209</f>
        <v>TRI104</v>
      </c>
      <c r="E209" s="7" t="str">
        <f>LEFT('Konosys-export'!AA209,1)</f>
        <v>1</v>
      </c>
      <c r="F209" s="10" t="str">
        <f>LEFT('Konosys-export'!I209,FIND("_",'Konosys-export'!I209)-1)</f>
        <v>NTIC</v>
      </c>
      <c r="G209" s="7" t="str">
        <f t="shared" si="17"/>
        <v>TRI</v>
      </c>
      <c r="H209" s="7" t="str">
        <f t="shared" si="18"/>
        <v>TS</v>
      </c>
      <c r="I209" s="9" t="str">
        <f>RIGHT('Konosys-export'!I209, LEN('Konosys-export'!I209) - FIND("_",'Konosys-export'!I209))</f>
        <v>TRI_TS_1A-Techniques des Réseaux Informatiques (1A)-2018</v>
      </c>
      <c r="J209" t="str">
        <f t="shared" si="19"/>
        <v>TS_1A-Techniques des Réseaux Informatiques (1A)-2018</v>
      </c>
    </row>
    <row r="210" spans="1:10" x14ac:dyDescent="0.25">
      <c r="A210">
        <v>2019</v>
      </c>
      <c r="B210" t="str">
        <f t="shared" si="15"/>
        <v>NTIC_TRI_TS</v>
      </c>
      <c r="C210" t="str">
        <f t="shared" si="16"/>
        <v>TRI104-NTIC_TRI_TS_2019</v>
      </c>
      <c r="D210" t="str">
        <f>'Konosys-export'!J210</f>
        <v>TRI104</v>
      </c>
      <c r="E210" s="7" t="str">
        <f>LEFT('Konosys-export'!AA210,1)</f>
        <v>1</v>
      </c>
      <c r="F210" s="10" t="str">
        <f>LEFT('Konosys-export'!I210,FIND("_",'Konosys-export'!I210)-1)</f>
        <v>NTIC</v>
      </c>
      <c r="G210" s="7" t="str">
        <f t="shared" si="17"/>
        <v>TRI</v>
      </c>
      <c r="H210" s="7" t="str">
        <f t="shared" si="18"/>
        <v>TS</v>
      </c>
      <c r="I210" s="9" t="str">
        <f>RIGHT('Konosys-export'!I210, LEN('Konosys-export'!I210) - FIND("_",'Konosys-export'!I210))</f>
        <v>TRI_TS_1A-Techniques des Réseaux Informatiques (1A)-2018</v>
      </c>
      <c r="J210" t="str">
        <f t="shared" si="19"/>
        <v>TS_1A-Techniques des Réseaux Informatiques (1A)-2018</v>
      </c>
    </row>
    <row r="211" spans="1:10" x14ac:dyDescent="0.25">
      <c r="A211">
        <v>2019</v>
      </c>
      <c r="B211" t="str">
        <f t="shared" si="15"/>
        <v>NTIC_TRI_TS</v>
      </c>
      <c r="C211" t="str">
        <f t="shared" si="16"/>
        <v>TRI102-NTIC_TRI_TS_2019</v>
      </c>
      <c r="D211" t="str">
        <f>'Konosys-export'!J211</f>
        <v>TRI102</v>
      </c>
      <c r="E211" s="7" t="str">
        <f>LEFT('Konosys-export'!AA211,1)</f>
        <v>1</v>
      </c>
      <c r="F211" s="10" t="str">
        <f>LEFT('Konosys-export'!I211,FIND("_",'Konosys-export'!I211)-1)</f>
        <v>NTIC</v>
      </c>
      <c r="G211" s="7" t="str">
        <f t="shared" si="17"/>
        <v>TRI</v>
      </c>
      <c r="H211" s="7" t="str">
        <f t="shared" si="18"/>
        <v>TS</v>
      </c>
      <c r="I211" s="9" t="str">
        <f>RIGHT('Konosys-export'!I211, LEN('Konosys-export'!I211) - FIND("_",'Konosys-export'!I211))</f>
        <v>TRI_TS_1A-Techniques des Réseaux Informatiques (1A)-2018</v>
      </c>
      <c r="J211" t="str">
        <f t="shared" si="19"/>
        <v>TS_1A-Techniques des Réseaux Informatiques (1A)-2018</v>
      </c>
    </row>
    <row r="212" spans="1:10" x14ac:dyDescent="0.25">
      <c r="A212">
        <v>2019</v>
      </c>
      <c r="B212" t="str">
        <f t="shared" si="15"/>
        <v>NTIC_TRI_TS</v>
      </c>
      <c r="C212" t="str">
        <f t="shared" si="16"/>
        <v>TRI102-NTIC_TRI_TS_2019</v>
      </c>
      <c r="D212" t="str">
        <f>'Konosys-export'!J212</f>
        <v>TRI102</v>
      </c>
      <c r="E212" s="7" t="str">
        <f>LEFT('Konosys-export'!AA212,1)</f>
        <v>1</v>
      </c>
      <c r="F212" s="10" t="str">
        <f>LEFT('Konosys-export'!I212,FIND("_",'Konosys-export'!I212)-1)</f>
        <v>NTIC</v>
      </c>
      <c r="G212" s="7" t="str">
        <f t="shared" si="17"/>
        <v>TRI</v>
      </c>
      <c r="H212" s="7" t="str">
        <f t="shared" si="18"/>
        <v>TS</v>
      </c>
      <c r="I212" s="9" t="str">
        <f>RIGHT('Konosys-export'!I212, LEN('Konosys-export'!I212) - FIND("_",'Konosys-export'!I212))</f>
        <v>TRI_TS_1A-Techniques des Réseaux Informatiques (1A)-2018</v>
      </c>
      <c r="J212" t="str">
        <f t="shared" si="19"/>
        <v>TS_1A-Techniques des Réseaux Informatiques (1A)-2018</v>
      </c>
    </row>
    <row r="213" spans="1:10" x14ac:dyDescent="0.25">
      <c r="A213">
        <v>2019</v>
      </c>
      <c r="B213" t="str">
        <f t="shared" si="15"/>
        <v>NTIC_TDM_TS</v>
      </c>
      <c r="C213" t="str">
        <f t="shared" si="16"/>
        <v>TDM102-NTIC_TDM_TS_2019</v>
      </c>
      <c r="D213" t="str">
        <f>'Konosys-export'!J213</f>
        <v>TDM102</v>
      </c>
      <c r="E213" s="7" t="str">
        <f>LEFT('Konosys-export'!AA213,1)</f>
        <v>1</v>
      </c>
      <c r="F213" s="10" t="str">
        <f>LEFT('Konosys-export'!I213,FIND("_",'Konosys-export'!I213)-1)</f>
        <v>NTIC</v>
      </c>
      <c r="G213" s="7" t="str">
        <f t="shared" si="17"/>
        <v>TDM</v>
      </c>
      <c r="H213" s="7" t="str">
        <f t="shared" si="18"/>
        <v>TS</v>
      </c>
      <c r="I213" s="9" t="str">
        <f>RIGHT('Konosys-export'!I213, LEN('Konosys-export'!I213) - FIND("_",'Konosys-export'!I213))</f>
        <v>TDM_TS_1A-Techniques de Développement Multimédia (1A)-2018</v>
      </c>
      <c r="J213" t="str">
        <f t="shared" si="19"/>
        <v>TS_1A-Techniques de Développement Multimédia (1A)-2018</v>
      </c>
    </row>
    <row r="214" spans="1:10" x14ac:dyDescent="0.25">
      <c r="A214">
        <v>2019</v>
      </c>
      <c r="B214" t="str">
        <f t="shared" si="15"/>
        <v>NTIC_TRI_TS</v>
      </c>
      <c r="C214" t="str">
        <f t="shared" si="16"/>
        <v>TRI101-NTIC_TRI_TS_2019</v>
      </c>
      <c r="D214" t="str">
        <f>'Konosys-export'!J214</f>
        <v>TRI101</v>
      </c>
      <c r="E214" s="7" t="str">
        <f>LEFT('Konosys-export'!AA214,1)</f>
        <v>1</v>
      </c>
      <c r="F214" s="10" t="str">
        <f>LEFT('Konosys-export'!I214,FIND("_",'Konosys-export'!I214)-1)</f>
        <v>NTIC</v>
      </c>
      <c r="G214" s="7" t="str">
        <f t="shared" si="17"/>
        <v>TRI</v>
      </c>
      <c r="H214" s="7" t="str">
        <f t="shared" si="18"/>
        <v>TS</v>
      </c>
      <c r="I214" s="9" t="str">
        <f>RIGHT('Konosys-export'!I214, LEN('Konosys-export'!I214) - FIND("_",'Konosys-export'!I214))</f>
        <v>TRI_TS_1A-Techniques des Réseaux Informatiques (1A)-2018</v>
      </c>
      <c r="J214" t="str">
        <f t="shared" si="19"/>
        <v>TS_1A-Techniques des Réseaux Informatiques (1A)-2018</v>
      </c>
    </row>
    <row r="215" spans="1:10" x14ac:dyDescent="0.25">
      <c r="A215">
        <v>2019</v>
      </c>
      <c r="B215" t="str">
        <f t="shared" si="15"/>
        <v>NTIC_TDI_TS</v>
      </c>
      <c r="C215" t="str">
        <f t="shared" si="16"/>
        <v>TDI103-NTIC_TDI_TS_2019</v>
      </c>
      <c r="D215" t="str">
        <f>'Konosys-export'!J215</f>
        <v>TDI103</v>
      </c>
      <c r="E215" s="7" t="str">
        <f>LEFT('Konosys-export'!AA215,1)</f>
        <v>1</v>
      </c>
      <c r="F215" s="10" t="str">
        <f>LEFT('Konosys-export'!I215,FIND("_",'Konosys-export'!I215)-1)</f>
        <v>NTIC</v>
      </c>
      <c r="G215" s="7" t="str">
        <f t="shared" si="17"/>
        <v>TDI</v>
      </c>
      <c r="H215" s="7" t="str">
        <f t="shared" si="18"/>
        <v>TS</v>
      </c>
      <c r="I215" s="9" t="str">
        <f>RIGHT('Konosys-export'!I215, LEN('Konosys-export'!I215) - FIND("_",'Konosys-export'!I215))</f>
        <v>TDI_TS_1A-Techniques de Développement Informatique (1A)-2018</v>
      </c>
      <c r="J215" t="str">
        <f t="shared" si="19"/>
        <v>TS_1A-Techniques de Développement Informatique (1A)-2018</v>
      </c>
    </row>
    <row r="216" spans="1:10" x14ac:dyDescent="0.25">
      <c r="A216">
        <v>2019</v>
      </c>
      <c r="B216" t="str">
        <f t="shared" si="15"/>
        <v>NTIC_TRI_TS</v>
      </c>
      <c r="C216" t="str">
        <f t="shared" si="16"/>
        <v>TRI102-NTIC_TRI_TS_2019</v>
      </c>
      <c r="D216" t="str">
        <f>'Konosys-export'!J216</f>
        <v>TRI102</v>
      </c>
      <c r="E216" s="7" t="str">
        <f>LEFT('Konosys-export'!AA216,1)</f>
        <v>1</v>
      </c>
      <c r="F216" s="10" t="str">
        <f>LEFT('Konosys-export'!I216,FIND("_",'Konosys-export'!I216)-1)</f>
        <v>NTIC</v>
      </c>
      <c r="G216" s="7" t="str">
        <f t="shared" si="17"/>
        <v>TRI</v>
      </c>
      <c r="H216" s="7" t="str">
        <f t="shared" si="18"/>
        <v>TS</v>
      </c>
      <c r="I216" s="9" t="str">
        <f>RIGHT('Konosys-export'!I216, LEN('Konosys-export'!I216) - FIND("_",'Konosys-export'!I216))</f>
        <v>TRI_TS_1A-Techniques des Réseaux Informatiques (1A)-2018</v>
      </c>
      <c r="J216" t="str">
        <f t="shared" si="19"/>
        <v>TS_1A-Techniques des Réseaux Informatiques (1A)-2018</v>
      </c>
    </row>
    <row r="217" spans="1:10" x14ac:dyDescent="0.25">
      <c r="A217">
        <v>2019</v>
      </c>
      <c r="B217" t="str">
        <f t="shared" si="15"/>
        <v>NTIC_TDM_TS</v>
      </c>
      <c r="C217" t="str">
        <f t="shared" si="16"/>
        <v>TDM101-NTIC_TDM_TS_2019</v>
      </c>
      <c r="D217" t="str">
        <f>'Konosys-export'!J217</f>
        <v>TDM101</v>
      </c>
      <c r="E217" s="7" t="str">
        <f>LEFT('Konosys-export'!AA217,1)</f>
        <v>1</v>
      </c>
      <c r="F217" s="10" t="str">
        <f>LEFT('Konosys-export'!I217,FIND("_",'Konosys-export'!I217)-1)</f>
        <v>NTIC</v>
      </c>
      <c r="G217" s="7" t="str">
        <f t="shared" si="17"/>
        <v>TDM</v>
      </c>
      <c r="H217" s="7" t="str">
        <f t="shared" si="18"/>
        <v>TS</v>
      </c>
      <c r="I217" s="9" t="str">
        <f>RIGHT('Konosys-export'!I217, LEN('Konosys-export'!I217) - FIND("_",'Konosys-export'!I217))</f>
        <v>TDM_TS_1A-Techniques de Développement Multimédia (1A)-2018</v>
      </c>
      <c r="J217" t="str">
        <f t="shared" si="19"/>
        <v>TS_1A-Techniques de Développement Multimédia (1A)-2018</v>
      </c>
    </row>
    <row r="218" spans="1:10" x14ac:dyDescent="0.25">
      <c r="A218">
        <v>2019</v>
      </c>
      <c r="B218" t="str">
        <f t="shared" si="15"/>
        <v>NTIC_TRI_TS</v>
      </c>
      <c r="C218" t="str">
        <f t="shared" si="16"/>
        <v>TRI102-NTIC_TRI_TS_2019</v>
      </c>
      <c r="D218" t="str">
        <f>'Konosys-export'!J218</f>
        <v>TRI102</v>
      </c>
      <c r="E218" s="7" t="str">
        <f>LEFT('Konosys-export'!AA218,1)</f>
        <v>1</v>
      </c>
      <c r="F218" s="10" t="str">
        <f>LEFT('Konosys-export'!I218,FIND("_",'Konosys-export'!I218)-1)</f>
        <v>NTIC</v>
      </c>
      <c r="G218" s="7" t="str">
        <f t="shared" si="17"/>
        <v>TRI</v>
      </c>
      <c r="H218" s="7" t="str">
        <f t="shared" si="18"/>
        <v>TS</v>
      </c>
      <c r="I218" s="9" t="str">
        <f>RIGHT('Konosys-export'!I218, LEN('Konosys-export'!I218) - FIND("_",'Konosys-export'!I218))</f>
        <v>TRI_TS_1A-Techniques des Réseaux Informatiques (1A)-2018</v>
      </c>
      <c r="J218" t="str">
        <f t="shared" si="19"/>
        <v>TS_1A-Techniques des Réseaux Informatiques (1A)-2018</v>
      </c>
    </row>
    <row r="219" spans="1:10" x14ac:dyDescent="0.25">
      <c r="A219">
        <v>2019</v>
      </c>
      <c r="B219" t="str">
        <f t="shared" si="15"/>
        <v>NTIC_TRI_TS</v>
      </c>
      <c r="C219" t="str">
        <f t="shared" si="16"/>
        <v>TRI101-NTIC_TRI_TS_2019</v>
      </c>
      <c r="D219" t="str">
        <f>'Konosys-export'!J219</f>
        <v>TRI101</v>
      </c>
      <c r="E219" s="7" t="str">
        <f>LEFT('Konosys-export'!AA219,1)</f>
        <v>1</v>
      </c>
      <c r="F219" s="10" t="str">
        <f>LEFT('Konosys-export'!I219,FIND("_",'Konosys-export'!I219)-1)</f>
        <v>NTIC</v>
      </c>
      <c r="G219" s="7" t="str">
        <f t="shared" si="17"/>
        <v>TRI</v>
      </c>
      <c r="H219" s="7" t="str">
        <f t="shared" si="18"/>
        <v>TS</v>
      </c>
      <c r="I219" s="9" t="str">
        <f>RIGHT('Konosys-export'!I219, LEN('Konosys-export'!I219) - FIND("_",'Konosys-export'!I219))</f>
        <v>TRI_TS_1A-Techniques des Réseaux Informatiques (1A)-2018</v>
      </c>
      <c r="J219" t="str">
        <f t="shared" si="19"/>
        <v>TS_1A-Techniques des Réseaux Informatiques (1A)-2018</v>
      </c>
    </row>
    <row r="220" spans="1:10" x14ac:dyDescent="0.25">
      <c r="A220">
        <v>2019</v>
      </c>
      <c r="B220" t="str">
        <f t="shared" si="15"/>
        <v>AG_INFO_TS</v>
      </c>
      <c r="C220" t="str">
        <f t="shared" si="16"/>
        <v>INFO101-AG_INFO_TS_2019</v>
      </c>
      <c r="D220" t="str">
        <f>'Konosys-export'!J220</f>
        <v>INFO101</v>
      </c>
      <c r="E220" s="7" t="str">
        <f>LEFT('Konosys-export'!AA220,1)</f>
        <v>1</v>
      </c>
      <c r="F220" s="10" t="str">
        <f>LEFT('Konosys-export'!I220,FIND("_",'Konosys-export'!I220)-1)</f>
        <v>AG</v>
      </c>
      <c r="G220" s="7" t="str">
        <f t="shared" si="17"/>
        <v>INFO</v>
      </c>
      <c r="H220" s="7" t="str">
        <f t="shared" si="18"/>
        <v>TS</v>
      </c>
      <c r="I220" s="9" t="str">
        <f>RIGHT('Konosys-export'!I220, LEN('Konosys-export'!I220) - FIND("_",'Konosys-export'!I220))</f>
        <v>INFO_TS_1A-Infographie (1A)-2018</v>
      </c>
      <c r="J220" t="str">
        <f t="shared" si="19"/>
        <v>TS_1A-Infographie (1A)-2018</v>
      </c>
    </row>
    <row r="221" spans="1:10" x14ac:dyDescent="0.25">
      <c r="A221">
        <v>2019</v>
      </c>
      <c r="B221" t="str">
        <f t="shared" si="15"/>
        <v>NTIC_TRI_TS</v>
      </c>
      <c r="C221" t="str">
        <f t="shared" si="16"/>
        <v>TRI106-NTIC_TRI_TS_2019</v>
      </c>
      <c r="D221" t="str">
        <f>'Konosys-export'!J221</f>
        <v>TRI106</v>
      </c>
      <c r="E221" s="7" t="str">
        <f>LEFT('Konosys-export'!AA221,1)</f>
        <v>1</v>
      </c>
      <c r="F221" s="10" t="str">
        <f>LEFT('Konosys-export'!I221,FIND("_",'Konosys-export'!I221)-1)</f>
        <v>NTIC</v>
      </c>
      <c r="G221" s="7" t="str">
        <f t="shared" si="17"/>
        <v>TRI</v>
      </c>
      <c r="H221" s="7" t="str">
        <f t="shared" si="18"/>
        <v>TS</v>
      </c>
      <c r="I221" s="9" t="str">
        <f>RIGHT('Konosys-export'!I221, LEN('Konosys-export'!I221) - FIND("_",'Konosys-export'!I221))</f>
        <v>TRI_TS_1A-Techniques des Réseaux Informatiques (1A)-2018</v>
      </c>
      <c r="J221" t="str">
        <f t="shared" si="19"/>
        <v>TS_1A-Techniques des Réseaux Informatiques (1A)-2018</v>
      </c>
    </row>
    <row r="222" spans="1:10" x14ac:dyDescent="0.25">
      <c r="A222">
        <v>2019</v>
      </c>
      <c r="B222" t="str">
        <f t="shared" si="15"/>
        <v>AG_INFO_TS</v>
      </c>
      <c r="C222" t="str">
        <f t="shared" si="16"/>
        <v>INFO102-AG_INFO_TS_2019</v>
      </c>
      <c r="D222" t="str">
        <f>'Konosys-export'!J222</f>
        <v>INFO102</v>
      </c>
      <c r="E222" s="7" t="str">
        <f>LEFT('Konosys-export'!AA222,1)</f>
        <v>1</v>
      </c>
      <c r="F222" s="10" t="str">
        <f>LEFT('Konosys-export'!I222,FIND("_",'Konosys-export'!I222)-1)</f>
        <v>AG</v>
      </c>
      <c r="G222" s="7" t="str">
        <f t="shared" si="17"/>
        <v>INFO</v>
      </c>
      <c r="H222" s="7" t="str">
        <f t="shared" si="18"/>
        <v>TS</v>
      </c>
      <c r="I222" s="9" t="str">
        <f>RIGHT('Konosys-export'!I222, LEN('Konosys-export'!I222) - FIND("_",'Konosys-export'!I222))</f>
        <v>INFO_TS_1A-Infographie (1A)-2018</v>
      </c>
      <c r="J222" t="str">
        <f t="shared" si="19"/>
        <v>TS_1A-Infographie (1A)-2018</v>
      </c>
    </row>
    <row r="223" spans="1:10" x14ac:dyDescent="0.25">
      <c r="A223">
        <v>2019</v>
      </c>
      <c r="B223" t="str">
        <f t="shared" si="15"/>
        <v>NTIC_TRI_TS</v>
      </c>
      <c r="C223" t="str">
        <f t="shared" si="16"/>
        <v>TRI104-NTIC_TRI_TS_2019</v>
      </c>
      <c r="D223" t="str">
        <f>'Konosys-export'!J223</f>
        <v>TRI104</v>
      </c>
      <c r="E223" s="7" t="str">
        <f>LEFT('Konosys-export'!AA223,1)</f>
        <v>1</v>
      </c>
      <c r="F223" s="10" t="str">
        <f>LEFT('Konosys-export'!I223,FIND("_",'Konosys-export'!I223)-1)</f>
        <v>NTIC</v>
      </c>
      <c r="G223" s="7" t="str">
        <f t="shared" si="17"/>
        <v>TRI</v>
      </c>
      <c r="H223" s="7" t="str">
        <f t="shared" si="18"/>
        <v>TS</v>
      </c>
      <c r="I223" s="9" t="str">
        <f>RIGHT('Konosys-export'!I223, LEN('Konosys-export'!I223) - FIND("_",'Konosys-export'!I223))</f>
        <v>TRI_TS_1A-Techniques des Réseaux Informatiques (1A)-2018</v>
      </c>
      <c r="J223" t="str">
        <f t="shared" si="19"/>
        <v>TS_1A-Techniques des Réseaux Informatiques (1A)-2018</v>
      </c>
    </row>
    <row r="224" spans="1:10" x14ac:dyDescent="0.25">
      <c r="A224">
        <v>2019</v>
      </c>
      <c r="B224" t="str">
        <f t="shared" si="15"/>
        <v>NTIC_TDI_TS</v>
      </c>
      <c r="C224" t="str">
        <f t="shared" si="16"/>
        <v>TDI102-NTIC_TDI_TS_2019</v>
      </c>
      <c r="D224" t="str">
        <f>'Konosys-export'!J224</f>
        <v>TDI102</v>
      </c>
      <c r="E224" s="7" t="str">
        <f>LEFT('Konosys-export'!AA224,1)</f>
        <v>1</v>
      </c>
      <c r="F224" s="10" t="str">
        <f>LEFT('Konosys-export'!I224,FIND("_",'Konosys-export'!I224)-1)</f>
        <v>NTIC</v>
      </c>
      <c r="G224" s="7" t="str">
        <f t="shared" si="17"/>
        <v>TDI</v>
      </c>
      <c r="H224" s="7" t="str">
        <f t="shared" si="18"/>
        <v>TS</v>
      </c>
      <c r="I224" s="9" t="str">
        <f>RIGHT('Konosys-export'!I224, LEN('Konosys-export'!I224) - FIND("_",'Konosys-export'!I224))</f>
        <v>TDI_TS_1A-Techniques de Développement Informatique (1A)-2018</v>
      </c>
      <c r="J224" t="str">
        <f t="shared" si="19"/>
        <v>TS_1A-Techniques de Développement Informatique (1A)-2018</v>
      </c>
    </row>
    <row r="225" spans="1:10" x14ac:dyDescent="0.25">
      <c r="A225">
        <v>2019</v>
      </c>
      <c r="B225" t="str">
        <f t="shared" si="15"/>
        <v>NTIC_TDM_TS</v>
      </c>
      <c r="C225" t="str">
        <f t="shared" si="16"/>
        <v>TDM103-NTIC_TDM_TS_2019</v>
      </c>
      <c r="D225" t="str">
        <f>'Konosys-export'!J225</f>
        <v>TDM103</v>
      </c>
      <c r="E225" s="7" t="str">
        <f>LEFT('Konosys-export'!AA225,1)</f>
        <v>1</v>
      </c>
      <c r="F225" s="10" t="str">
        <f>LEFT('Konosys-export'!I225,FIND("_",'Konosys-export'!I225)-1)</f>
        <v>NTIC</v>
      </c>
      <c r="G225" s="7" t="str">
        <f t="shared" si="17"/>
        <v>TDM</v>
      </c>
      <c r="H225" s="7" t="str">
        <f t="shared" si="18"/>
        <v>TS</v>
      </c>
      <c r="I225" s="9" t="str">
        <f>RIGHT('Konosys-export'!I225, LEN('Konosys-export'!I225) - FIND("_",'Konosys-export'!I225))</f>
        <v>TDM_TS_1A-Techniques de Développement Multimédia (1A)-2018</v>
      </c>
      <c r="J225" t="str">
        <f t="shared" si="19"/>
        <v>TS_1A-Techniques de Développement Multimédia (1A)-2018</v>
      </c>
    </row>
    <row r="226" spans="1:10" x14ac:dyDescent="0.25">
      <c r="A226">
        <v>2019</v>
      </c>
      <c r="B226" t="str">
        <f t="shared" si="15"/>
        <v>NTIC_TDM_TS</v>
      </c>
      <c r="C226" t="str">
        <f t="shared" si="16"/>
        <v>TDM102-NTIC_TDM_TS_2019</v>
      </c>
      <c r="D226" t="str">
        <f>'Konosys-export'!J226</f>
        <v>TDM102</v>
      </c>
      <c r="E226" s="7" t="str">
        <f>LEFT('Konosys-export'!AA226,1)</f>
        <v>1</v>
      </c>
      <c r="F226" s="10" t="str">
        <f>LEFT('Konosys-export'!I226,FIND("_",'Konosys-export'!I226)-1)</f>
        <v>NTIC</v>
      </c>
      <c r="G226" s="7" t="str">
        <f t="shared" si="17"/>
        <v>TDM</v>
      </c>
      <c r="H226" s="7" t="str">
        <f t="shared" si="18"/>
        <v>TS</v>
      </c>
      <c r="I226" s="9" t="str">
        <f>RIGHT('Konosys-export'!I226, LEN('Konosys-export'!I226) - FIND("_",'Konosys-export'!I226))</f>
        <v>TDM_TS_1A-Techniques de Développement Multimédia (1A)-2018</v>
      </c>
      <c r="J226" t="str">
        <f t="shared" si="19"/>
        <v>TS_1A-Techniques de Développement Multimédia (1A)-2018</v>
      </c>
    </row>
    <row r="227" spans="1:10" x14ac:dyDescent="0.25">
      <c r="A227">
        <v>2019</v>
      </c>
      <c r="B227" t="str">
        <f t="shared" si="15"/>
        <v>NTIC_TRI_TS</v>
      </c>
      <c r="C227" t="str">
        <f t="shared" si="16"/>
        <v>TRI104-NTIC_TRI_TS_2019</v>
      </c>
      <c r="D227" t="str">
        <f>'Konosys-export'!J227</f>
        <v>TRI104</v>
      </c>
      <c r="E227" s="7" t="str">
        <f>LEFT('Konosys-export'!AA227,1)</f>
        <v>1</v>
      </c>
      <c r="F227" s="10" t="str">
        <f>LEFT('Konosys-export'!I227,FIND("_",'Konosys-export'!I227)-1)</f>
        <v>NTIC</v>
      </c>
      <c r="G227" s="7" t="str">
        <f t="shared" si="17"/>
        <v>TRI</v>
      </c>
      <c r="H227" s="7" t="str">
        <f t="shared" si="18"/>
        <v>TS</v>
      </c>
      <c r="I227" s="9" t="str">
        <f>RIGHT('Konosys-export'!I227, LEN('Konosys-export'!I227) - FIND("_",'Konosys-export'!I227))</f>
        <v>TRI_TS_1A-Techniques des Réseaux Informatiques (1A)-2018</v>
      </c>
      <c r="J227" t="str">
        <f t="shared" si="19"/>
        <v>TS_1A-Techniques des Réseaux Informatiques (1A)-2018</v>
      </c>
    </row>
    <row r="228" spans="1:10" x14ac:dyDescent="0.25">
      <c r="A228">
        <v>2019</v>
      </c>
      <c r="B228" t="str">
        <f t="shared" si="15"/>
        <v>AG_INFO_TS</v>
      </c>
      <c r="C228" t="str">
        <f t="shared" si="16"/>
        <v>INFO101-AG_INFO_TS_2019</v>
      </c>
      <c r="D228" t="str">
        <f>'Konosys-export'!J228</f>
        <v>INFO101</v>
      </c>
      <c r="E228" s="7" t="str">
        <f>LEFT('Konosys-export'!AA228,1)</f>
        <v>1</v>
      </c>
      <c r="F228" s="10" t="str">
        <f>LEFT('Konosys-export'!I228,FIND("_",'Konosys-export'!I228)-1)</f>
        <v>AG</v>
      </c>
      <c r="G228" s="7" t="str">
        <f t="shared" si="17"/>
        <v>INFO</v>
      </c>
      <c r="H228" s="7" t="str">
        <f t="shared" si="18"/>
        <v>TS</v>
      </c>
      <c r="I228" s="9" t="str">
        <f>RIGHT('Konosys-export'!I228, LEN('Konosys-export'!I228) - FIND("_",'Konosys-export'!I228))</f>
        <v>INFO_TS_1A-Infographie (1A)-2018</v>
      </c>
      <c r="J228" t="str">
        <f t="shared" si="19"/>
        <v>TS_1A-Infographie (1A)-2018</v>
      </c>
    </row>
    <row r="229" spans="1:10" x14ac:dyDescent="0.25">
      <c r="A229">
        <v>2019</v>
      </c>
      <c r="B229" t="str">
        <f t="shared" si="15"/>
        <v>NTIC_TRI_TS</v>
      </c>
      <c r="C229" t="str">
        <f t="shared" si="16"/>
        <v>TRI102-NTIC_TRI_TS_2019</v>
      </c>
      <c r="D229" t="str">
        <f>'Konosys-export'!J229</f>
        <v>TRI102</v>
      </c>
      <c r="E229" s="7" t="str">
        <f>LEFT('Konosys-export'!AA229,1)</f>
        <v>1</v>
      </c>
      <c r="F229" s="10" t="str">
        <f>LEFT('Konosys-export'!I229,FIND("_",'Konosys-export'!I229)-1)</f>
        <v>NTIC</v>
      </c>
      <c r="G229" s="7" t="str">
        <f t="shared" si="17"/>
        <v>TRI</v>
      </c>
      <c r="H229" s="7" t="str">
        <f t="shared" si="18"/>
        <v>TS</v>
      </c>
      <c r="I229" s="9" t="str">
        <f>RIGHT('Konosys-export'!I229, LEN('Konosys-export'!I229) - FIND("_",'Konosys-export'!I229))</f>
        <v>TRI_TS_1A-Techniques des Réseaux Informatiques (1A)-2018</v>
      </c>
      <c r="J229" t="str">
        <f t="shared" si="19"/>
        <v>TS_1A-Techniques des Réseaux Informatiques (1A)-2018</v>
      </c>
    </row>
    <row r="230" spans="1:10" x14ac:dyDescent="0.25">
      <c r="A230">
        <v>2019</v>
      </c>
      <c r="B230" t="str">
        <f t="shared" si="15"/>
        <v>NTIC_TDI_TS</v>
      </c>
      <c r="C230" t="str">
        <f t="shared" si="16"/>
        <v>TDI106-NTIC_TDI_TS_2019</v>
      </c>
      <c r="D230" t="str">
        <f>'Konosys-export'!J230</f>
        <v>TDI106</v>
      </c>
      <c r="E230" s="7" t="str">
        <f>LEFT('Konosys-export'!AA230,1)</f>
        <v>1</v>
      </c>
      <c r="F230" s="10" t="str">
        <f>LEFT('Konosys-export'!I230,FIND("_",'Konosys-export'!I230)-1)</f>
        <v>NTIC</v>
      </c>
      <c r="G230" s="7" t="str">
        <f t="shared" si="17"/>
        <v>TDI</v>
      </c>
      <c r="H230" s="7" t="str">
        <f t="shared" si="18"/>
        <v>TS</v>
      </c>
      <c r="I230" s="9" t="str">
        <f>RIGHT('Konosys-export'!I230, LEN('Konosys-export'!I230) - FIND("_",'Konosys-export'!I230))</f>
        <v>TDI_TS_1A-Techniques de Développement Informatique (1A)-2018</v>
      </c>
      <c r="J230" t="str">
        <f t="shared" si="19"/>
        <v>TS_1A-Techniques de Développement Informatique (1A)-2018</v>
      </c>
    </row>
    <row r="231" spans="1:10" x14ac:dyDescent="0.25">
      <c r="A231">
        <v>2019</v>
      </c>
      <c r="B231" t="str">
        <f t="shared" si="15"/>
        <v>NTIC_TDI_TS</v>
      </c>
      <c r="C231" t="str">
        <f t="shared" si="16"/>
        <v>TDI101-NTIC_TDI_TS_2019</v>
      </c>
      <c r="D231" t="str">
        <f>'Konosys-export'!J231</f>
        <v>TDI101</v>
      </c>
      <c r="E231" s="7" t="str">
        <f>LEFT('Konosys-export'!AA231,1)</f>
        <v>1</v>
      </c>
      <c r="F231" s="10" t="str">
        <f>LEFT('Konosys-export'!I231,FIND("_",'Konosys-export'!I231)-1)</f>
        <v>NTIC</v>
      </c>
      <c r="G231" s="7" t="str">
        <f t="shared" si="17"/>
        <v>TDI</v>
      </c>
      <c r="H231" s="7" t="str">
        <f t="shared" si="18"/>
        <v>TS</v>
      </c>
      <c r="I231" s="9" t="str">
        <f>RIGHT('Konosys-export'!I231, LEN('Konosys-export'!I231) - FIND("_",'Konosys-export'!I231))</f>
        <v>TDI_TS_1A-Techniques de Développement Informatique (1A)-2018</v>
      </c>
      <c r="J231" t="str">
        <f t="shared" si="19"/>
        <v>TS_1A-Techniques de Développement Informatique (1A)-2018</v>
      </c>
    </row>
    <row r="232" spans="1:10" x14ac:dyDescent="0.25">
      <c r="A232">
        <v>2019</v>
      </c>
      <c r="B232" t="str">
        <f t="shared" si="15"/>
        <v>NTIC_TRI_TS</v>
      </c>
      <c r="C232" t="str">
        <f t="shared" si="16"/>
        <v>TRI101-NTIC_TRI_TS_2019</v>
      </c>
      <c r="D232" t="str">
        <f>'Konosys-export'!J232</f>
        <v>TRI101</v>
      </c>
      <c r="E232" s="7" t="str">
        <f>LEFT('Konosys-export'!AA232,1)</f>
        <v>1</v>
      </c>
      <c r="F232" s="10" t="str">
        <f>LEFT('Konosys-export'!I232,FIND("_",'Konosys-export'!I232)-1)</f>
        <v>NTIC</v>
      </c>
      <c r="G232" s="7" t="str">
        <f t="shared" si="17"/>
        <v>TRI</v>
      </c>
      <c r="H232" s="7" t="str">
        <f t="shared" si="18"/>
        <v>TS</v>
      </c>
      <c r="I232" s="9" t="str">
        <f>RIGHT('Konosys-export'!I232, LEN('Konosys-export'!I232) - FIND("_",'Konosys-export'!I232))</f>
        <v>TRI_TS_1A-Techniques des Réseaux Informatiques (1A)-2018</v>
      </c>
      <c r="J232" t="str">
        <f t="shared" si="19"/>
        <v>TS_1A-Techniques des Réseaux Informatiques (1A)-2018</v>
      </c>
    </row>
    <row r="233" spans="1:10" x14ac:dyDescent="0.25">
      <c r="A233">
        <v>2019</v>
      </c>
      <c r="B233" t="str">
        <f t="shared" si="15"/>
        <v>NTIC_TRI_TS</v>
      </c>
      <c r="C233" t="str">
        <f t="shared" si="16"/>
        <v>TRI107-NTIC_TRI_TS_2019</v>
      </c>
      <c r="D233" t="str">
        <f>'Konosys-export'!J233</f>
        <v>TRI107</v>
      </c>
      <c r="E233" s="7" t="str">
        <f>LEFT('Konosys-export'!AA233,1)</f>
        <v>1</v>
      </c>
      <c r="F233" s="10" t="str">
        <f>LEFT('Konosys-export'!I233,FIND("_",'Konosys-export'!I233)-1)</f>
        <v>NTIC</v>
      </c>
      <c r="G233" s="7" t="str">
        <f t="shared" si="17"/>
        <v>TRI</v>
      </c>
      <c r="H233" s="7" t="str">
        <f t="shared" si="18"/>
        <v>TS</v>
      </c>
      <c r="I233" s="9" t="str">
        <f>RIGHT('Konosys-export'!I233, LEN('Konosys-export'!I233) - FIND("_",'Konosys-export'!I233))</f>
        <v>TRI_TS_1A-Techniques des Réseaux Informatiques (1A)-2018</v>
      </c>
      <c r="J233" t="str">
        <f t="shared" si="19"/>
        <v>TS_1A-Techniques des Réseaux Informatiques (1A)-2018</v>
      </c>
    </row>
    <row r="234" spans="1:10" x14ac:dyDescent="0.25">
      <c r="A234">
        <v>2019</v>
      </c>
      <c r="B234" t="str">
        <f t="shared" si="15"/>
        <v>NTIC_TRI_TS</v>
      </c>
      <c r="C234" t="str">
        <f t="shared" si="16"/>
        <v>TRI102-NTIC_TRI_TS_2019</v>
      </c>
      <c r="D234" t="str">
        <f>'Konosys-export'!J234</f>
        <v>TRI102</v>
      </c>
      <c r="E234" s="7" t="str">
        <f>LEFT('Konosys-export'!AA234,1)</f>
        <v>1</v>
      </c>
      <c r="F234" s="10" t="str">
        <f>LEFT('Konosys-export'!I234,FIND("_",'Konosys-export'!I234)-1)</f>
        <v>NTIC</v>
      </c>
      <c r="G234" s="7" t="str">
        <f t="shared" si="17"/>
        <v>TRI</v>
      </c>
      <c r="H234" s="7" t="str">
        <f t="shared" si="18"/>
        <v>TS</v>
      </c>
      <c r="I234" s="9" t="str">
        <f>RIGHT('Konosys-export'!I234, LEN('Konosys-export'!I234) - FIND("_",'Konosys-export'!I234))</f>
        <v>TRI_TS_1A-Techniques des Réseaux Informatiques (1A)-2018</v>
      </c>
      <c r="J234" t="str">
        <f t="shared" si="19"/>
        <v>TS_1A-Techniques des Réseaux Informatiques (1A)-2018</v>
      </c>
    </row>
    <row r="235" spans="1:10" x14ac:dyDescent="0.25">
      <c r="A235">
        <v>2019</v>
      </c>
      <c r="B235" t="str">
        <f t="shared" si="15"/>
        <v>NTIC_TRI_TS</v>
      </c>
      <c r="C235" t="str">
        <f t="shared" si="16"/>
        <v>TRI105-NTIC_TRI_TS_2019</v>
      </c>
      <c r="D235" t="str">
        <f>'Konosys-export'!J235</f>
        <v>TRI105</v>
      </c>
      <c r="E235" s="7" t="str">
        <f>LEFT('Konosys-export'!AA235,1)</f>
        <v>1</v>
      </c>
      <c r="F235" s="10" t="str">
        <f>LEFT('Konosys-export'!I235,FIND("_",'Konosys-export'!I235)-1)</f>
        <v>NTIC</v>
      </c>
      <c r="G235" s="7" t="str">
        <f t="shared" si="17"/>
        <v>TRI</v>
      </c>
      <c r="H235" s="7" t="str">
        <f t="shared" si="18"/>
        <v>TS</v>
      </c>
      <c r="I235" s="9" t="str">
        <f>RIGHT('Konosys-export'!I235, LEN('Konosys-export'!I235) - FIND("_",'Konosys-export'!I235))</f>
        <v>TRI_TS_1A-Techniques des Réseaux Informatiques (1A)-2018</v>
      </c>
      <c r="J235" t="str">
        <f t="shared" si="19"/>
        <v>TS_1A-Techniques des Réseaux Informatiques (1A)-2018</v>
      </c>
    </row>
    <row r="236" spans="1:10" x14ac:dyDescent="0.25">
      <c r="A236">
        <v>2019</v>
      </c>
      <c r="B236" t="str">
        <f t="shared" si="15"/>
        <v>NTIC_TRI_TS</v>
      </c>
      <c r="C236" t="str">
        <f t="shared" si="16"/>
        <v>TRI103-NTIC_TRI_TS_2019</v>
      </c>
      <c r="D236" t="str">
        <f>'Konosys-export'!J236</f>
        <v>TRI103</v>
      </c>
      <c r="E236" s="7" t="str">
        <f>LEFT('Konosys-export'!AA236,1)</f>
        <v>1</v>
      </c>
      <c r="F236" s="10" t="str">
        <f>LEFT('Konosys-export'!I236,FIND("_",'Konosys-export'!I236)-1)</f>
        <v>NTIC</v>
      </c>
      <c r="G236" s="7" t="str">
        <f t="shared" si="17"/>
        <v>TRI</v>
      </c>
      <c r="H236" s="7" t="str">
        <f t="shared" si="18"/>
        <v>TS</v>
      </c>
      <c r="I236" s="9" t="str">
        <f>RIGHT('Konosys-export'!I236, LEN('Konosys-export'!I236) - FIND("_",'Konosys-export'!I236))</f>
        <v>TRI_TS_1A-Techniques des Réseaux Informatiques (1A)-2018</v>
      </c>
      <c r="J236" t="str">
        <f t="shared" si="19"/>
        <v>TS_1A-Techniques des Réseaux Informatiques (1A)-2018</v>
      </c>
    </row>
    <row r="237" spans="1:10" x14ac:dyDescent="0.25">
      <c r="A237">
        <v>2019</v>
      </c>
      <c r="B237" t="str">
        <f t="shared" si="15"/>
        <v>NTIC_TDI_TS</v>
      </c>
      <c r="C237" t="str">
        <f t="shared" si="16"/>
        <v>TDI104-NTIC_TDI_TS_2019</v>
      </c>
      <c r="D237" t="str">
        <f>'Konosys-export'!J237</f>
        <v>TDI104</v>
      </c>
      <c r="E237" s="7" t="str">
        <f>LEFT('Konosys-export'!AA237,1)</f>
        <v>1</v>
      </c>
      <c r="F237" s="10" t="str">
        <f>LEFT('Konosys-export'!I237,FIND("_",'Konosys-export'!I237)-1)</f>
        <v>NTIC</v>
      </c>
      <c r="G237" s="7" t="str">
        <f t="shared" si="17"/>
        <v>TDI</v>
      </c>
      <c r="H237" s="7" t="str">
        <f t="shared" si="18"/>
        <v>TS</v>
      </c>
      <c r="I237" s="9" t="str">
        <f>RIGHT('Konosys-export'!I237, LEN('Konosys-export'!I237) - FIND("_",'Konosys-export'!I237))</f>
        <v>TDI_TS_1A-Techniques de Développement Informatique (1A)-2018</v>
      </c>
      <c r="J237" t="str">
        <f t="shared" si="19"/>
        <v>TS_1A-Techniques de Développement Informatique (1A)-2018</v>
      </c>
    </row>
    <row r="238" spans="1:10" x14ac:dyDescent="0.25">
      <c r="A238">
        <v>2019</v>
      </c>
      <c r="B238" t="str">
        <f t="shared" si="15"/>
        <v>NTIC_TDI_TS</v>
      </c>
      <c r="C238" t="str">
        <f t="shared" si="16"/>
        <v>TDI101-NTIC_TDI_TS_2019</v>
      </c>
      <c r="D238" t="str">
        <f>'Konosys-export'!J238</f>
        <v>TDI101</v>
      </c>
      <c r="E238" s="7" t="str">
        <f>LEFT('Konosys-export'!AA238,1)</f>
        <v>1</v>
      </c>
      <c r="F238" s="10" t="str">
        <f>LEFT('Konosys-export'!I238,FIND("_",'Konosys-export'!I238)-1)</f>
        <v>NTIC</v>
      </c>
      <c r="G238" s="7" t="str">
        <f t="shared" si="17"/>
        <v>TDI</v>
      </c>
      <c r="H238" s="7" t="str">
        <f t="shared" si="18"/>
        <v>TS</v>
      </c>
      <c r="I238" s="9" t="str">
        <f>RIGHT('Konosys-export'!I238, LEN('Konosys-export'!I238) - FIND("_",'Konosys-export'!I238))</f>
        <v>TDI_TS_1A-Techniques de Développement Informatique (1A)-2018</v>
      </c>
      <c r="J238" t="str">
        <f t="shared" si="19"/>
        <v>TS_1A-Techniques de Développement Informatique (1A)-2018</v>
      </c>
    </row>
    <row r="239" spans="1:10" x14ac:dyDescent="0.25">
      <c r="A239">
        <v>2019</v>
      </c>
      <c r="B239" t="str">
        <f t="shared" si="15"/>
        <v>NTIC_TRI_TS</v>
      </c>
      <c r="C239" t="str">
        <f t="shared" si="16"/>
        <v>TRI106-NTIC_TRI_TS_2019</v>
      </c>
      <c r="D239" t="str">
        <f>'Konosys-export'!J239</f>
        <v>TRI106</v>
      </c>
      <c r="E239" s="7" t="str">
        <f>LEFT('Konosys-export'!AA239,1)</f>
        <v>1</v>
      </c>
      <c r="F239" s="10" t="str">
        <f>LEFT('Konosys-export'!I239,FIND("_",'Konosys-export'!I239)-1)</f>
        <v>NTIC</v>
      </c>
      <c r="G239" s="7" t="str">
        <f t="shared" si="17"/>
        <v>TRI</v>
      </c>
      <c r="H239" s="7" t="str">
        <f t="shared" si="18"/>
        <v>TS</v>
      </c>
      <c r="I239" s="9" t="str">
        <f>RIGHT('Konosys-export'!I239, LEN('Konosys-export'!I239) - FIND("_",'Konosys-export'!I239))</f>
        <v>TRI_TS_1A-Techniques des Réseaux Informatiques (1A)-2018</v>
      </c>
      <c r="J239" t="str">
        <f t="shared" si="19"/>
        <v>TS_1A-Techniques des Réseaux Informatiques (1A)-2018</v>
      </c>
    </row>
    <row r="240" spans="1:10" x14ac:dyDescent="0.25">
      <c r="A240">
        <v>2019</v>
      </c>
      <c r="B240" t="str">
        <f t="shared" si="15"/>
        <v>NTIC_TRI_TS</v>
      </c>
      <c r="C240" t="str">
        <f t="shared" si="16"/>
        <v>TRI104-NTIC_TRI_TS_2019</v>
      </c>
      <c r="D240" t="str">
        <f>'Konosys-export'!J240</f>
        <v>TRI104</v>
      </c>
      <c r="E240" s="7" t="str">
        <f>LEFT('Konosys-export'!AA240,1)</f>
        <v>1</v>
      </c>
      <c r="F240" s="10" t="str">
        <f>LEFT('Konosys-export'!I240,FIND("_",'Konosys-export'!I240)-1)</f>
        <v>NTIC</v>
      </c>
      <c r="G240" s="7" t="str">
        <f t="shared" si="17"/>
        <v>TRI</v>
      </c>
      <c r="H240" s="7" t="str">
        <f t="shared" si="18"/>
        <v>TS</v>
      </c>
      <c r="I240" s="9" t="str">
        <f>RIGHT('Konosys-export'!I240, LEN('Konosys-export'!I240) - FIND("_",'Konosys-export'!I240))</f>
        <v>TRI_TS_1A-Techniques des Réseaux Informatiques (1A)-2018</v>
      </c>
      <c r="J240" t="str">
        <f t="shared" si="19"/>
        <v>TS_1A-Techniques des Réseaux Informatiques (1A)-2018</v>
      </c>
    </row>
    <row r="241" spans="1:10" x14ac:dyDescent="0.25">
      <c r="A241">
        <v>2019</v>
      </c>
      <c r="B241" t="str">
        <f t="shared" si="15"/>
        <v>NTIC_TDM_TS</v>
      </c>
      <c r="C241" t="str">
        <f t="shared" si="16"/>
        <v>TDM102-NTIC_TDM_TS_2019</v>
      </c>
      <c r="D241" t="str">
        <f>'Konosys-export'!J241</f>
        <v>TDM102</v>
      </c>
      <c r="E241" s="7" t="str">
        <f>LEFT('Konosys-export'!AA241,1)</f>
        <v>1</v>
      </c>
      <c r="F241" s="10" t="str">
        <f>LEFT('Konosys-export'!I241,FIND("_",'Konosys-export'!I241)-1)</f>
        <v>NTIC</v>
      </c>
      <c r="G241" s="7" t="str">
        <f t="shared" si="17"/>
        <v>TDM</v>
      </c>
      <c r="H241" s="7" t="str">
        <f t="shared" si="18"/>
        <v>TS</v>
      </c>
      <c r="I241" s="9" t="str">
        <f>RIGHT('Konosys-export'!I241, LEN('Konosys-export'!I241) - FIND("_",'Konosys-export'!I241))</f>
        <v>TDM_TS_1A-Techniques de Développement Multimédia (1A)-2018</v>
      </c>
      <c r="J241" t="str">
        <f t="shared" si="19"/>
        <v>TS_1A-Techniques de Développement Multimédia (1A)-2018</v>
      </c>
    </row>
    <row r="242" spans="1:10" x14ac:dyDescent="0.25">
      <c r="A242">
        <v>2019</v>
      </c>
      <c r="B242" t="str">
        <f t="shared" si="15"/>
        <v>AG_INFO_TS</v>
      </c>
      <c r="C242" t="str">
        <f t="shared" si="16"/>
        <v>INFO102-AG_INFO_TS_2019</v>
      </c>
      <c r="D242" t="str">
        <f>'Konosys-export'!J242</f>
        <v>INFO102</v>
      </c>
      <c r="E242" s="7" t="str">
        <f>LEFT('Konosys-export'!AA242,1)</f>
        <v>1</v>
      </c>
      <c r="F242" s="10" t="str">
        <f>LEFT('Konosys-export'!I242,FIND("_",'Konosys-export'!I242)-1)</f>
        <v>AG</v>
      </c>
      <c r="G242" s="7" t="str">
        <f t="shared" si="17"/>
        <v>INFO</v>
      </c>
      <c r="H242" s="7" t="str">
        <f t="shared" si="18"/>
        <v>TS</v>
      </c>
      <c r="I242" s="9" t="str">
        <f>RIGHT('Konosys-export'!I242, LEN('Konosys-export'!I242) - FIND("_",'Konosys-export'!I242))</f>
        <v>INFO_TS_1A-Infographie (1A)-2018</v>
      </c>
      <c r="J242" t="str">
        <f t="shared" si="19"/>
        <v>TS_1A-Infographie (1A)-2018</v>
      </c>
    </row>
    <row r="243" spans="1:10" x14ac:dyDescent="0.25">
      <c r="A243">
        <v>2019</v>
      </c>
      <c r="B243" t="str">
        <f t="shared" si="15"/>
        <v>NTIC_TRI_TS</v>
      </c>
      <c r="C243" t="str">
        <f t="shared" si="16"/>
        <v>TRI102-NTIC_TRI_TS_2019</v>
      </c>
      <c r="D243" t="str">
        <f>'Konosys-export'!J243</f>
        <v>TRI102</v>
      </c>
      <c r="E243" s="7" t="str">
        <f>LEFT('Konosys-export'!AA243,1)</f>
        <v>1</v>
      </c>
      <c r="F243" s="10" t="str">
        <f>LEFT('Konosys-export'!I243,FIND("_",'Konosys-export'!I243)-1)</f>
        <v>NTIC</v>
      </c>
      <c r="G243" s="7" t="str">
        <f t="shared" si="17"/>
        <v>TRI</v>
      </c>
      <c r="H243" s="7" t="str">
        <f t="shared" si="18"/>
        <v>TS</v>
      </c>
      <c r="I243" s="9" t="str">
        <f>RIGHT('Konosys-export'!I243, LEN('Konosys-export'!I243) - FIND("_",'Konosys-export'!I243))</f>
        <v>TRI_TS_1A-Techniques des Réseaux Informatiques (1A)-2018</v>
      </c>
      <c r="J243" t="str">
        <f t="shared" si="19"/>
        <v>TS_1A-Techniques des Réseaux Informatiques (1A)-2018</v>
      </c>
    </row>
    <row r="244" spans="1:10" x14ac:dyDescent="0.25">
      <c r="A244">
        <v>2019</v>
      </c>
      <c r="B244" t="str">
        <f t="shared" si="15"/>
        <v>NTIC_TDM_TS</v>
      </c>
      <c r="C244" t="str">
        <f t="shared" si="16"/>
        <v>TDM103-NTIC_TDM_TS_2019</v>
      </c>
      <c r="D244" t="str">
        <f>'Konosys-export'!J244</f>
        <v>TDM103</v>
      </c>
      <c r="E244" s="7" t="str">
        <f>LEFT('Konosys-export'!AA244,1)</f>
        <v>1</v>
      </c>
      <c r="F244" s="10" t="str">
        <f>LEFT('Konosys-export'!I244,FIND("_",'Konosys-export'!I244)-1)</f>
        <v>NTIC</v>
      </c>
      <c r="G244" s="7" t="str">
        <f t="shared" si="17"/>
        <v>TDM</v>
      </c>
      <c r="H244" s="7" t="str">
        <f t="shared" si="18"/>
        <v>TS</v>
      </c>
      <c r="I244" s="9" t="str">
        <f>RIGHT('Konosys-export'!I244, LEN('Konosys-export'!I244) - FIND("_",'Konosys-export'!I244))</f>
        <v>TDM_TS_1A-Techniques de Développement Multimédia (1A)-2018</v>
      </c>
      <c r="J244" t="str">
        <f t="shared" si="19"/>
        <v>TS_1A-Techniques de Développement Multimédia (1A)-2018</v>
      </c>
    </row>
    <row r="245" spans="1:10" x14ac:dyDescent="0.25">
      <c r="A245">
        <v>2019</v>
      </c>
      <c r="B245" t="str">
        <f t="shared" si="15"/>
        <v>NTIC_TDI_TS</v>
      </c>
      <c r="C245" t="str">
        <f t="shared" si="16"/>
        <v>TDI106-NTIC_TDI_TS_2019</v>
      </c>
      <c r="D245" t="str">
        <f>'Konosys-export'!J245</f>
        <v>TDI106</v>
      </c>
      <c r="E245" s="7" t="str">
        <f>LEFT('Konosys-export'!AA245,1)</f>
        <v>1</v>
      </c>
      <c r="F245" s="10" t="str">
        <f>LEFT('Konosys-export'!I245,FIND("_",'Konosys-export'!I245)-1)</f>
        <v>NTIC</v>
      </c>
      <c r="G245" s="7" t="str">
        <f t="shared" si="17"/>
        <v>TDI</v>
      </c>
      <c r="H245" s="7" t="str">
        <f t="shared" si="18"/>
        <v>TS</v>
      </c>
      <c r="I245" s="9" t="str">
        <f>RIGHT('Konosys-export'!I245, LEN('Konosys-export'!I245) - FIND("_",'Konosys-export'!I245))</f>
        <v>TDI_TS_1A-Techniques de Développement Informatique (1A)-2018</v>
      </c>
      <c r="J245" t="str">
        <f t="shared" si="19"/>
        <v>TS_1A-Techniques de Développement Informatique (1A)-2018</v>
      </c>
    </row>
    <row r="246" spans="1:10" x14ac:dyDescent="0.25">
      <c r="A246">
        <v>2019</v>
      </c>
      <c r="B246" t="str">
        <f t="shared" si="15"/>
        <v>NTIC_TRI_TS</v>
      </c>
      <c r="C246" t="str">
        <f t="shared" si="16"/>
        <v>TRI103-NTIC_TRI_TS_2019</v>
      </c>
      <c r="D246" t="str">
        <f>'Konosys-export'!J246</f>
        <v>TRI103</v>
      </c>
      <c r="E246" s="7" t="str">
        <f>LEFT('Konosys-export'!AA246,1)</f>
        <v>1</v>
      </c>
      <c r="F246" s="10" t="str">
        <f>LEFT('Konosys-export'!I246,FIND("_",'Konosys-export'!I246)-1)</f>
        <v>NTIC</v>
      </c>
      <c r="G246" s="7" t="str">
        <f t="shared" si="17"/>
        <v>TRI</v>
      </c>
      <c r="H246" s="7" t="str">
        <f t="shared" si="18"/>
        <v>TS</v>
      </c>
      <c r="I246" s="9" t="str">
        <f>RIGHT('Konosys-export'!I246, LEN('Konosys-export'!I246) - FIND("_",'Konosys-export'!I246))</f>
        <v>TRI_TS_1A-Techniques des Réseaux Informatiques (1A)-2018</v>
      </c>
      <c r="J246" t="str">
        <f t="shared" si="19"/>
        <v>TS_1A-Techniques des Réseaux Informatiques (1A)-2018</v>
      </c>
    </row>
    <row r="247" spans="1:10" x14ac:dyDescent="0.25">
      <c r="A247">
        <v>2019</v>
      </c>
      <c r="B247" t="str">
        <f t="shared" si="15"/>
        <v>NTIC_TMSIR_T</v>
      </c>
      <c r="C247" t="str">
        <f t="shared" si="16"/>
        <v>TMSIR101-NTIC_TMSIR_T_2019</v>
      </c>
      <c r="D247" t="str">
        <f>'Konosys-export'!J247</f>
        <v>TMSIR101</v>
      </c>
      <c r="E247" s="7" t="str">
        <f>LEFT('Konosys-export'!AA247,1)</f>
        <v>1</v>
      </c>
      <c r="F247" s="10" t="str">
        <f>LEFT('Konosys-export'!I247,FIND("_",'Konosys-export'!I247)-1)</f>
        <v>NTIC</v>
      </c>
      <c r="G247" s="7" t="str">
        <f t="shared" si="17"/>
        <v>TMSIR</v>
      </c>
      <c r="H247" s="7" t="str">
        <f t="shared" si="18"/>
        <v>T</v>
      </c>
      <c r="I247" s="9" t="str">
        <f>RIGHT('Konosys-export'!I247, LEN('Konosys-export'!I247) - FIND("_",'Konosys-export'!I247))</f>
        <v>TMSIR_T_1A-Technicien en Maintenance et Support Informatique et Réseaux (1A)-2018</v>
      </c>
      <c r="J247" t="str">
        <f t="shared" si="19"/>
        <v>T_1A-Technicien en Maintenance et Support Informatique et Réseaux (1A)-2018</v>
      </c>
    </row>
    <row r="248" spans="1:10" x14ac:dyDescent="0.25">
      <c r="A248">
        <v>2019</v>
      </c>
      <c r="B248" t="str">
        <f t="shared" si="15"/>
        <v>NTIC_TRI_TS</v>
      </c>
      <c r="C248" t="str">
        <f t="shared" si="16"/>
        <v>TRI103-NTIC_TRI_TS_2019</v>
      </c>
      <c r="D248" t="str">
        <f>'Konosys-export'!J248</f>
        <v>TRI103</v>
      </c>
      <c r="E248" s="7" t="str">
        <f>LEFT('Konosys-export'!AA248,1)</f>
        <v>1</v>
      </c>
      <c r="F248" s="10" t="str">
        <f>LEFT('Konosys-export'!I248,FIND("_",'Konosys-export'!I248)-1)</f>
        <v>NTIC</v>
      </c>
      <c r="G248" s="7" t="str">
        <f t="shared" si="17"/>
        <v>TRI</v>
      </c>
      <c r="H248" s="7" t="str">
        <f t="shared" si="18"/>
        <v>TS</v>
      </c>
      <c r="I248" s="9" t="str">
        <f>RIGHT('Konosys-export'!I248, LEN('Konosys-export'!I248) - FIND("_",'Konosys-export'!I248))</f>
        <v>TRI_TS_1A-Techniques des Réseaux Informatiques (1A)-2018</v>
      </c>
      <c r="J248" t="str">
        <f t="shared" si="19"/>
        <v>TS_1A-Techniques des Réseaux Informatiques (1A)-2018</v>
      </c>
    </row>
    <row r="249" spans="1:10" x14ac:dyDescent="0.25">
      <c r="A249">
        <v>2019</v>
      </c>
      <c r="B249" t="str">
        <f t="shared" si="15"/>
        <v>NTIC_TDM_TS</v>
      </c>
      <c r="C249" t="str">
        <f t="shared" si="16"/>
        <v>TDM103-NTIC_TDM_TS_2019</v>
      </c>
      <c r="D249" t="str">
        <f>'Konosys-export'!J249</f>
        <v>TDM103</v>
      </c>
      <c r="E249" s="7" t="str">
        <f>LEFT('Konosys-export'!AA249,1)</f>
        <v>1</v>
      </c>
      <c r="F249" s="10" t="str">
        <f>LEFT('Konosys-export'!I249,FIND("_",'Konosys-export'!I249)-1)</f>
        <v>NTIC</v>
      </c>
      <c r="G249" s="7" t="str">
        <f t="shared" si="17"/>
        <v>TDM</v>
      </c>
      <c r="H249" s="7" t="str">
        <f t="shared" si="18"/>
        <v>TS</v>
      </c>
      <c r="I249" s="9" t="str">
        <f>RIGHT('Konosys-export'!I249, LEN('Konosys-export'!I249) - FIND("_",'Konosys-export'!I249))</f>
        <v>TDM_TS_1A-Techniques de Développement Multimédia (1A)-2018</v>
      </c>
      <c r="J249" t="str">
        <f t="shared" si="19"/>
        <v>TS_1A-Techniques de Développement Multimédia (1A)-2018</v>
      </c>
    </row>
    <row r="250" spans="1:10" x14ac:dyDescent="0.25">
      <c r="A250">
        <v>2019</v>
      </c>
      <c r="B250" t="str">
        <f t="shared" si="15"/>
        <v>NTIC_TDI_TS</v>
      </c>
      <c r="C250" t="str">
        <f t="shared" si="16"/>
        <v>TDI103-NTIC_TDI_TS_2019</v>
      </c>
      <c r="D250" t="str">
        <f>'Konosys-export'!J250</f>
        <v>TDI103</v>
      </c>
      <c r="E250" s="7" t="str">
        <f>LEFT('Konosys-export'!AA250,1)</f>
        <v>1</v>
      </c>
      <c r="F250" s="10" t="str">
        <f>LEFT('Konosys-export'!I250,FIND("_",'Konosys-export'!I250)-1)</f>
        <v>NTIC</v>
      </c>
      <c r="G250" s="7" t="str">
        <f t="shared" si="17"/>
        <v>TDI</v>
      </c>
      <c r="H250" s="7" t="str">
        <f t="shared" si="18"/>
        <v>TS</v>
      </c>
      <c r="I250" s="9" t="str">
        <f>RIGHT('Konosys-export'!I250, LEN('Konosys-export'!I250) - FIND("_",'Konosys-export'!I250))</f>
        <v>TDI_TS_1A-Techniques de Développement Informatique (1A)-2018</v>
      </c>
      <c r="J250" t="str">
        <f t="shared" si="19"/>
        <v>TS_1A-Techniques de Développement Informatique (1A)-2018</v>
      </c>
    </row>
    <row r="251" spans="1:10" x14ac:dyDescent="0.25">
      <c r="A251">
        <v>2019</v>
      </c>
      <c r="B251" t="str">
        <f t="shared" si="15"/>
        <v>NTIC_TRI_TS</v>
      </c>
      <c r="C251" t="str">
        <f t="shared" si="16"/>
        <v>TRI105-NTIC_TRI_TS_2019</v>
      </c>
      <c r="D251" t="str">
        <f>'Konosys-export'!J251</f>
        <v>TRI105</v>
      </c>
      <c r="E251" s="7" t="str">
        <f>LEFT('Konosys-export'!AA251,1)</f>
        <v>1</v>
      </c>
      <c r="F251" s="10" t="str">
        <f>LEFT('Konosys-export'!I251,FIND("_",'Konosys-export'!I251)-1)</f>
        <v>NTIC</v>
      </c>
      <c r="G251" s="7" t="str">
        <f t="shared" si="17"/>
        <v>TRI</v>
      </c>
      <c r="H251" s="7" t="str">
        <f t="shared" si="18"/>
        <v>TS</v>
      </c>
      <c r="I251" s="9" t="str">
        <f>RIGHT('Konosys-export'!I251, LEN('Konosys-export'!I251) - FIND("_",'Konosys-export'!I251))</f>
        <v>TRI_TS_1A-Techniques des Réseaux Informatiques (1A)-2018</v>
      </c>
      <c r="J251" t="str">
        <f t="shared" si="19"/>
        <v>TS_1A-Techniques des Réseaux Informatiques (1A)-2018</v>
      </c>
    </row>
    <row r="252" spans="1:10" x14ac:dyDescent="0.25">
      <c r="A252">
        <v>2019</v>
      </c>
      <c r="B252" t="str">
        <f t="shared" si="15"/>
        <v>NTIC_TMSIR_T</v>
      </c>
      <c r="C252" t="str">
        <f t="shared" si="16"/>
        <v>TMSIR103-NTIC_TMSIR_T_2019</v>
      </c>
      <c r="D252" t="str">
        <f>'Konosys-export'!J252</f>
        <v>TMSIR103</v>
      </c>
      <c r="E252" s="7" t="str">
        <f>LEFT('Konosys-export'!AA252,1)</f>
        <v>1</v>
      </c>
      <c r="F252" s="10" t="str">
        <f>LEFT('Konosys-export'!I252,FIND("_",'Konosys-export'!I252)-1)</f>
        <v>NTIC</v>
      </c>
      <c r="G252" s="7" t="str">
        <f t="shared" si="17"/>
        <v>TMSIR</v>
      </c>
      <c r="H252" s="7" t="str">
        <f t="shared" si="18"/>
        <v>T</v>
      </c>
      <c r="I252" s="9" t="str">
        <f>RIGHT('Konosys-export'!I252, LEN('Konosys-export'!I252) - FIND("_",'Konosys-export'!I252))</f>
        <v>TMSIR_T_1A-Technicien en Maintenance et Support Informatique et Réseaux (1A)-2018</v>
      </c>
      <c r="J252" t="str">
        <f t="shared" si="19"/>
        <v>T_1A-Technicien en Maintenance et Support Informatique et Réseaux (1A)-2018</v>
      </c>
    </row>
    <row r="253" spans="1:10" x14ac:dyDescent="0.25">
      <c r="A253">
        <v>2019</v>
      </c>
      <c r="B253" t="str">
        <f t="shared" si="15"/>
        <v>NTIC_TRI_TS</v>
      </c>
      <c r="C253" t="str">
        <f t="shared" si="16"/>
        <v>TRI101-NTIC_TRI_TS_2019</v>
      </c>
      <c r="D253" t="str">
        <f>'Konosys-export'!J253</f>
        <v>TRI101</v>
      </c>
      <c r="E253" s="7" t="str">
        <f>LEFT('Konosys-export'!AA253,1)</f>
        <v>1</v>
      </c>
      <c r="F253" s="10" t="str">
        <f>LEFT('Konosys-export'!I253,FIND("_",'Konosys-export'!I253)-1)</f>
        <v>NTIC</v>
      </c>
      <c r="G253" s="7" t="str">
        <f t="shared" si="17"/>
        <v>TRI</v>
      </c>
      <c r="H253" s="7" t="str">
        <f t="shared" si="18"/>
        <v>TS</v>
      </c>
      <c r="I253" s="9" t="str">
        <f>RIGHT('Konosys-export'!I253, LEN('Konosys-export'!I253) - FIND("_",'Konosys-export'!I253))</f>
        <v>TRI_TS_1A-Techniques des Réseaux Informatiques (1A)-2018</v>
      </c>
      <c r="J253" t="str">
        <f t="shared" si="19"/>
        <v>TS_1A-Techniques des Réseaux Informatiques (1A)-2018</v>
      </c>
    </row>
    <row r="254" spans="1:10" x14ac:dyDescent="0.25">
      <c r="A254">
        <v>2019</v>
      </c>
      <c r="B254" t="str">
        <f t="shared" si="15"/>
        <v>NTIC_TDI_TS</v>
      </c>
      <c r="C254" t="str">
        <f t="shared" si="16"/>
        <v>TDI104-NTIC_TDI_TS_2019</v>
      </c>
      <c r="D254" t="str">
        <f>'Konosys-export'!J254</f>
        <v>TDI104</v>
      </c>
      <c r="E254" s="7" t="str">
        <f>LEFT('Konosys-export'!AA254,1)</f>
        <v>1</v>
      </c>
      <c r="F254" s="10" t="str">
        <f>LEFT('Konosys-export'!I254,FIND("_",'Konosys-export'!I254)-1)</f>
        <v>NTIC</v>
      </c>
      <c r="G254" s="7" t="str">
        <f t="shared" si="17"/>
        <v>TDI</v>
      </c>
      <c r="H254" s="7" t="str">
        <f t="shared" si="18"/>
        <v>TS</v>
      </c>
      <c r="I254" s="9" t="str">
        <f>RIGHT('Konosys-export'!I254, LEN('Konosys-export'!I254) - FIND("_",'Konosys-export'!I254))</f>
        <v>TDI_TS_1A-Techniques de Développement Informatique (1A)-2018</v>
      </c>
      <c r="J254" t="str">
        <f t="shared" si="19"/>
        <v>TS_1A-Techniques de Développement Informatique (1A)-2018</v>
      </c>
    </row>
    <row r="255" spans="1:10" x14ac:dyDescent="0.25">
      <c r="A255">
        <v>2019</v>
      </c>
      <c r="B255" t="str">
        <f t="shared" si="15"/>
        <v>NTIC_TDI_TS</v>
      </c>
      <c r="C255" t="str">
        <f t="shared" si="16"/>
        <v>TDI105-NTIC_TDI_TS_2019</v>
      </c>
      <c r="D255" t="str">
        <f>'Konosys-export'!J255</f>
        <v>TDI105</v>
      </c>
      <c r="E255" s="7" t="str">
        <f>LEFT('Konosys-export'!AA255,1)</f>
        <v>1</v>
      </c>
      <c r="F255" s="10" t="str">
        <f>LEFT('Konosys-export'!I255,FIND("_",'Konosys-export'!I255)-1)</f>
        <v>NTIC</v>
      </c>
      <c r="G255" s="7" t="str">
        <f t="shared" si="17"/>
        <v>TDI</v>
      </c>
      <c r="H255" s="7" t="str">
        <f t="shared" si="18"/>
        <v>TS</v>
      </c>
      <c r="I255" s="9" t="str">
        <f>RIGHT('Konosys-export'!I255, LEN('Konosys-export'!I255) - FIND("_",'Konosys-export'!I255))</f>
        <v>TDI_TS_1A-Techniques de Développement Informatique (1A)-2018</v>
      </c>
      <c r="J255" t="str">
        <f t="shared" si="19"/>
        <v>TS_1A-Techniques de Développement Informatique (1A)-2018</v>
      </c>
    </row>
    <row r="256" spans="1:10" x14ac:dyDescent="0.25">
      <c r="A256">
        <v>2019</v>
      </c>
      <c r="B256" t="str">
        <f t="shared" si="15"/>
        <v>NTIC_TDI_TS</v>
      </c>
      <c r="C256" t="str">
        <f t="shared" si="16"/>
        <v>TDI105-NTIC_TDI_TS_2019</v>
      </c>
      <c r="D256" t="str">
        <f>'Konosys-export'!J256</f>
        <v>TDI105</v>
      </c>
      <c r="E256" s="7" t="str">
        <f>LEFT('Konosys-export'!AA256,1)</f>
        <v>1</v>
      </c>
      <c r="F256" s="10" t="str">
        <f>LEFT('Konosys-export'!I256,FIND("_",'Konosys-export'!I256)-1)</f>
        <v>NTIC</v>
      </c>
      <c r="G256" s="7" t="str">
        <f t="shared" si="17"/>
        <v>TDI</v>
      </c>
      <c r="H256" s="7" t="str">
        <f t="shared" si="18"/>
        <v>TS</v>
      </c>
      <c r="I256" s="9" t="str">
        <f>RIGHT('Konosys-export'!I256, LEN('Konosys-export'!I256) - FIND("_",'Konosys-export'!I256))</f>
        <v>TDI_TS_1A-Techniques de Développement Informatique (1A)-2018</v>
      </c>
      <c r="J256" t="str">
        <f t="shared" si="19"/>
        <v>TS_1A-Techniques de Développement Informatique (1A)-2018</v>
      </c>
    </row>
    <row r="257" spans="1:10" x14ac:dyDescent="0.25">
      <c r="A257">
        <v>2019</v>
      </c>
      <c r="B257" t="str">
        <f t="shared" si="15"/>
        <v>NTIC_TRI_TS</v>
      </c>
      <c r="C257" t="str">
        <f t="shared" si="16"/>
        <v>TRI102-NTIC_TRI_TS_2019</v>
      </c>
      <c r="D257" t="str">
        <f>'Konosys-export'!J257</f>
        <v>TRI102</v>
      </c>
      <c r="E257" s="7" t="str">
        <f>LEFT('Konosys-export'!AA257,1)</f>
        <v>1</v>
      </c>
      <c r="F257" s="10" t="str">
        <f>LEFT('Konosys-export'!I257,FIND("_",'Konosys-export'!I257)-1)</f>
        <v>NTIC</v>
      </c>
      <c r="G257" s="7" t="str">
        <f t="shared" si="17"/>
        <v>TRI</v>
      </c>
      <c r="H257" s="7" t="str">
        <f t="shared" si="18"/>
        <v>TS</v>
      </c>
      <c r="I257" s="9" t="str">
        <f>RIGHT('Konosys-export'!I257, LEN('Konosys-export'!I257) - FIND("_",'Konosys-export'!I257))</f>
        <v>TRI_TS_1A-Techniques des Réseaux Informatiques (1A)-2018</v>
      </c>
      <c r="J257" t="str">
        <f t="shared" si="19"/>
        <v>TS_1A-Techniques des Réseaux Informatiques (1A)-2018</v>
      </c>
    </row>
    <row r="258" spans="1:10" x14ac:dyDescent="0.25">
      <c r="A258">
        <v>2019</v>
      </c>
      <c r="B258" t="str">
        <f t="shared" si="15"/>
        <v>NTIC_TDI_TS</v>
      </c>
      <c r="C258" t="str">
        <f t="shared" si="16"/>
        <v>TDI104-NTIC_TDI_TS_2019</v>
      </c>
      <c r="D258" t="str">
        <f>'Konosys-export'!J258</f>
        <v>TDI104</v>
      </c>
      <c r="E258" s="7" t="str">
        <f>LEFT('Konosys-export'!AA258,1)</f>
        <v>1</v>
      </c>
      <c r="F258" s="10" t="str">
        <f>LEFT('Konosys-export'!I258,FIND("_",'Konosys-export'!I258)-1)</f>
        <v>NTIC</v>
      </c>
      <c r="G258" s="7" t="str">
        <f t="shared" si="17"/>
        <v>TDI</v>
      </c>
      <c r="H258" s="7" t="str">
        <f t="shared" si="18"/>
        <v>TS</v>
      </c>
      <c r="I258" s="9" t="str">
        <f>RIGHT('Konosys-export'!I258, LEN('Konosys-export'!I258) - FIND("_",'Konosys-export'!I258))</f>
        <v>TDI_TS_1A-Techniques de Développement Informatique (1A)-2018</v>
      </c>
      <c r="J258" t="str">
        <f t="shared" si="19"/>
        <v>TS_1A-Techniques de Développement Informatique (1A)-2018</v>
      </c>
    </row>
    <row r="259" spans="1:10" x14ac:dyDescent="0.25">
      <c r="A259">
        <v>2019</v>
      </c>
      <c r="B259" t="str">
        <f t="shared" ref="B259:B322" si="20">CONCATENATE(F259,"_",G259,"_",H259)</f>
        <v>NTIC_TDM_TS</v>
      </c>
      <c r="C259" t="str">
        <f t="shared" ref="C259:C322" si="21">CONCATENATE(D259,"-",B259,"_",A259)</f>
        <v>TDM101-NTIC_TDM_TS_2019</v>
      </c>
      <c r="D259" t="str">
        <f>'Konosys-export'!J259</f>
        <v>TDM101</v>
      </c>
      <c r="E259" s="7" t="str">
        <f>LEFT('Konosys-export'!AA259,1)</f>
        <v>1</v>
      </c>
      <c r="F259" s="10" t="str">
        <f>LEFT('Konosys-export'!I259,FIND("_",'Konosys-export'!I259)-1)</f>
        <v>NTIC</v>
      </c>
      <c r="G259" s="7" t="str">
        <f t="shared" ref="G259:G322" si="22">LEFT(I259,FIND("_",I259) -1)</f>
        <v>TDM</v>
      </c>
      <c r="H259" s="7" t="str">
        <f t="shared" ref="H259:H322" si="23">LEFT(J259,FIND("_",J259)-1)</f>
        <v>TS</v>
      </c>
      <c r="I259" s="9" t="str">
        <f>RIGHT('Konosys-export'!I259, LEN('Konosys-export'!I259) - FIND("_",'Konosys-export'!I259))</f>
        <v>TDM_TS_1A-Techniques de Développement Multimédia (1A)-2018</v>
      </c>
      <c r="J259" t="str">
        <f t="shared" ref="J259:J322" si="24">RIGHT(I259,LEN(I259)-FIND("_",I259))</f>
        <v>TS_1A-Techniques de Développement Multimédia (1A)-2018</v>
      </c>
    </row>
    <row r="260" spans="1:10" x14ac:dyDescent="0.25">
      <c r="A260">
        <v>2019</v>
      </c>
      <c r="B260" t="str">
        <f t="shared" si="20"/>
        <v>NTIC_TDI_TS</v>
      </c>
      <c r="C260" t="str">
        <f t="shared" si="21"/>
        <v>TDI103-NTIC_TDI_TS_2019</v>
      </c>
      <c r="D260" t="str">
        <f>'Konosys-export'!J260</f>
        <v>TDI103</v>
      </c>
      <c r="E260" s="7" t="str">
        <f>LEFT('Konosys-export'!AA260,1)</f>
        <v>1</v>
      </c>
      <c r="F260" s="10" t="str">
        <f>LEFT('Konosys-export'!I260,FIND("_",'Konosys-export'!I260)-1)</f>
        <v>NTIC</v>
      </c>
      <c r="G260" s="7" t="str">
        <f t="shared" si="22"/>
        <v>TDI</v>
      </c>
      <c r="H260" s="7" t="str">
        <f t="shared" si="23"/>
        <v>TS</v>
      </c>
      <c r="I260" s="9" t="str">
        <f>RIGHT('Konosys-export'!I260, LEN('Konosys-export'!I260) - FIND("_",'Konosys-export'!I260))</f>
        <v>TDI_TS_1A-Techniques de Développement Informatique (1A)-2018</v>
      </c>
      <c r="J260" t="str">
        <f t="shared" si="24"/>
        <v>TS_1A-Techniques de Développement Informatique (1A)-2018</v>
      </c>
    </row>
    <row r="261" spans="1:10" x14ac:dyDescent="0.25">
      <c r="A261">
        <v>2019</v>
      </c>
      <c r="B261" t="str">
        <f t="shared" si="20"/>
        <v>NTIC_TDI_TS</v>
      </c>
      <c r="C261" t="str">
        <f t="shared" si="21"/>
        <v>TDI102-NTIC_TDI_TS_2019</v>
      </c>
      <c r="D261" t="str">
        <f>'Konosys-export'!J261</f>
        <v>TDI102</v>
      </c>
      <c r="E261" s="7" t="str">
        <f>LEFT('Konosys-export'!AA261,1)</f>
        <v>1</v>
      </c>
      <c r="F261" s="10" t="str">
        <f>LEFT('Konosys-export'!I261,FIND("_",'Konosys-export'!I261)-1)</f>
        <v>NTIC</v>
      </c>
      <c r="G261" s="7" t="str">
        <f t="shared" si="22"/>
        <v>TDI</v>
      </c>
      <c r="H261" s="7" t="str">
        <f t="shared" si="23"/>
        <v>TS</v>
      </c>
      <c r="I261" s="9" t="str">
        <f>RIGHT('Konosys-export'!I261, LEN('Konosys-export'!I261) - FIND("_",'Konosys-export'!I261))</f>
        <v>TDI_TS_1A-Techniques de Développement Informatique (1A)-2018</v>
      </c>
      <c r="J261" t="str">
        <f t="shared" si="24"/>
        <v>TS_1A-Techniques de Développement Informatique (1A)-2018</v>
      </c>
    </row>
    <row r="262" spans="1:10" x14ac:dyDescent="0.25">
      <c r="A262">
        <v>2019</v>
      </c>
      <c r="B262" t="str">
        <f t="shared" si="20"/>
        <v>NTIC_TDI_TS</v>
      </c>
      <c r="C262" t="str">
        <f t="shared" si="21"/>
        <v>TDI101-NTIC_TDI_TS_2019</v>
      </c>
      <c r="D262" t="str">
        <f>'Konosys-export'!J262</f>
        <v>TDI101</v>
      </c>
      <c r="E262" s="7" t="str">
        <f>LEFT('Konosys-export'!AA262,1)</f>
        <v>1</v>
      </c>
      <c r="F262" s="10" t="str">
        <f>LEFT('Konosys-export'!I262,FIND("_",'Konosys-export'!I262)-1)</f>
        <v>NTIC</v>
      </c>
      <c r="G262" s="7" t="str">
        <f t="shared" si="22"/>
        <v>TDI</v>
      </c>
      <c r="H262" s="7" t="str">
        <f t="shared" si="23"/>
        <v>TS</v>
      </c>
      <c r="I262" s="9" t="str">
        <f>RIGHT('Konosys-export'!I262, LEN('Konosys-export'!I262) - FIND("_",'Konosys-export'!I262))</f>
        <v>TDI_TS_1A-Techniques de Développement Informatique (1A)-2018</v>
      </c>
      <c r="J262" t="str">
        <f t="shared" si="24"/>
        <v>TS_1A-Techniques de Développement Informatique (1A)-2018</v>
      </c>
    </row>
    <row r="263" spans="1:10" x14ac:dyDescent="0.25">
      <c r="A263">
        <v>2019</v>
      </c>
      <c r="B263" t="str">
        <f t="shared" si="20"/>
        <v>NTIC_TDI_TS</v>
      </c>
      <c r="C263" t="str">
        <f t="shared" si="21"/>
        <v>TDI101-NTIC_TDI_TS_2019</v>
      </c>
      <c r="D263" t="str">
        <f>'Konosys-export'!J263</f>
        <v>TDI101</v>
      </c>
      <c r="E263" s="7" t="str">
        <f>LEFT('Konosys-export'!AA263,1)</f>
        <v>1</v>
      </c>
      <c r="F263" s="10" t="str">
        <f>LEFT('Konosys-export'!I263,FIND("_",'Konosys-export'!I263)-1)</f>
        <v>NTIC</v>
      </c>
      <c r="G263" s="7" t="str">
        <f t="shared" si="22"/>
        <v>TDI</v>
      </c>
      <c r="H263" s="7" t="str">
        <f t="shared" si="23"/>
        <v>TS</v>
      </c>
      <c r="I263" s="9" t="str">
        <f>RIGHT('Konosys-export'!I263, LEN('Konosys-export'!I263) - FIND("_",'Konosys-export'!I263))</f>
        <v>TDI_TS_1A-Techniques de Développement Informatique (1A)-2018</v>
      </c>
      <c r="J263" t="str">
        <f t="shared" si="24"/>
        <v>TS_1A-Techniques de Développement Informatique (1A)-2018</v>
      </c>
    </row>
    <row r="264" spans="1:10" x14ac:dyDescent="0.25">
      <c r="A264">
        <v>2019</v>
      </c>
      <c r="B264" t="str">
        <f t="shared" si="20"/>
        <v>AG_INFO_TS</v>
      </c>
      <c r="C264" t="str">
        <f t="shared" si="21"/>
        <v>INFO101-AG_INFO_TS_2019</v>
      </c>
      <c r="D264" t="str">
        <f>'Konosys-export'!J264</f>
        <v>INFO101</v>
      </c>
      <c r="E264" s="7" t="str">
        <f>LEFT('Konosys-export'!AA264,1)</f>
        <v>1</v>
      </c>
      <c r="F264" s="10" t="str">
        <f>LEFT('Konosys-export'!I264,FIND("_",'Konosys-export'!I264)-1)</f>
        <v>AG</v>
      </c>
      <c r="G264" s="7" t="str">
        <f t="shared" si="22"/>
        <v>INFO</v>
      </c>
      <c r="H264" s="7" t="str">
        <f t="shared" si="23"/>
        <v>TS</v>
      </c>
      <c r="I264" s="9" t="str">
        <f>RIGHT('Konosys-export'!I264, LEN('Konosys-export'!I264) - FIND("_",'Konosys-export'!I264))</f>
        <v>INFO_TS_1A-Infographie (1A)-2018</v>
      </c>
      <c r="J264" t="str">
        <f t="shared" si="24"/>
        <v>TS_1A-Infographie (1A)-2018</v>
      </c>
    </row>
    <row r="265" spans="1:10" x14ac:dyDescent="0.25">
      <c r="A265">
        <v>2019</v>
      </c>
      <c r="B265" t="str">
        <f t="shared" si="20"/>
        <v>NTIC_TDM_TS</v>
      </c>
      <c r="C265" t="str">
        <f t="shared" si="21"/>
        <v>TDM102-NTIC_TDM_TS_2019</v>
      </c>
      <c r="D265" t="str">
        <f>'Konosys-export'!J265</f>
        <v>TDM102</v>
      </c>
      <c r="E265" s="7" t="str">
        <f>LEFT('Konosys-export'!AA265,1)</f>
        <v>1</v>
      </c>
      <c r="F265" s="10" t="str">
        <f>LEFT('Konosys-export'!I265,FIND("_",'Konosys-export'!I265)-1)</f>
        <v>NTIC</v>
      </c>
      <c r="G265" s="7" t="str">
        <f t="shared" si="22"/>
        <v>TDM</v>
      </c>
      <c r="H265" s="7" t="str">
        <f t="shared" si="23"/>
        <v>TS</v>
      </c>
      <c r="I265" s="9" t="str">
        <f>RIGHT('Konosys-export'!I265, LEN('Konosys-export'!I265) - FIND("_",'Konosys-export'!I265))</f>
        <v>TDM_TS_1A-Techniques de Développement Multimédia (1A)-2018</v>
      </c>
      <c r="J265" t="str">
        <f t="shared" si="24"/>
        <v>TS_1A-Techniques de Développement Multimédia (1A)-2018</v>
      </c>
    </row>
    <row r="266" spans="1:10" x14ac:dyDescent="0.25">
      <c r="A266">
        <v>2019</v>
      </c>
      <c r="B266" t="str">
        <f t="shared" si="20"/>
        <v>NTIC_TMSIR_T</v>
      </c>
      <c r="C266" t="str">
        <f t="shared" si="21"/>
        <v>TMSIR103-NTIC_TMSIR_T_2019</v>
      </c>
      <c r="D266" t="str">
        <f>'Konosys-export'!J266</f>
        <v>TMSIR103</v>
      </c>
      <c r="E266" s="7" t="str">
        <f>LEFT('Konosys-export'!AA266,1)</f>
        <v>1</v>
      </c>
      <c r="F266" s="10" t="str">
        <f>LEFT('Konosys-export'!I266,FIND("_",'Konosys-export'!I266)-1)</f>
        <v>NTIC</v>
      </c>
      <c r="G266" s="7" t="str">
        <f t="shared" si="22"/>
        <v>TMSIR</v>
      </c>
      <c r="H266" s="7" t="str">
        <f t="shared" si="23"/>
        <v>T</v>
      </c>
      <c r="I266" s="9" t="str">
        <f>RIGHT('Konosys-export'!I266, LEN('Konosys-export'!I266) - FIND("_",'Konosys-export'!I266))</f>
        <v>TMSIR_T_1A-Technicien en Maintenance et Support Informatique et Réseaux (1A)-2018</v>
      </c>
      <c r="J266" t="str">
        <f t="shared" si="24"/>
        <v>T_1A-Technicien en Maintenance et Support Informatique et Réseaux (1A)-2018</v>
      </c>
    </row>
    <row r="267" spans="1:10" x14ac:dyDescent="0.25">
      <c r="A267">
        <v>2019</v>
      </c>
      <c r="B267" t="str">
        <f t="shared" si="20"/>
        <v>NTIC_TDI_TS</v>
      </c>
      <c r="C267" t="str">
        <f t="shared" si="21"/>
        <v>TDI102-NTIC_TDI_TS_2019</v>
      </c>
      <c r="D267" t="str">
        <f>'Konosys-export'!J267</f>
        <v>TDI102</v>
      </c>
      <c r="E267" s="7" t="str">
        <f>LEFT('Konosys-export'!AA267,1)</f>
        <v>1</v>
      </c>
      <c r="F267" s="10" t="str">
        <f>LEFT('Konosys-export'!I267,FIND("_",'Konosys-export'!I267)-1)</f>
        <v>NTIC</v>
      </c>
      <c r="G267" s="7" t="str">
        <f t="shared" si="22"/>
        <v>TDI</v>
      </c>
      <c r="H267" s="7" t="str">
        <f t="shared" si="23"/>
        <v>TS</v>
      </c>
      <c r="I267" s="9" t="str">
        <f>RIGHT('Konosys-export'!I267, LEN('Konosys-export'!I267) - FIND("_",'Konosys-export'!I267))</f>
        <v>TDI_TS_1A-Techniques de Développement Informatique (1A)-2018</v>
      </c>
      <c r="J267" t="str">
        <f t="shared" si="24"/>
        <v>TS_1A-Techniques de Développement Informatique (1A)-2018</v>
      </c>
    </row>
    <row r="268" spans="1:10" x14ac:dyDescent="0.25">
      <c r="A268">
        <v>2019</v>
      </c>
      <c r="B268" t="str">
        <f t="shared" si="20"/>
        <v>NTIC_TRI_TS</v>
      </c>
      <c r="C268" t="str">
        <f t="shared" si="21"/>
        <v>TRI106-NTIC_TRI_TS_2019</v>
      </c>
      <c r="D268" t="str">
        <f>'Konosys-export'!J268</f>
        <v>TRI106</v>
      </c>
      <c r="E268" s="7" t="str">
        <f>LEFT('Konosys-export'!AA268,1)</f>
        <v>1</v>
      </c>
      <c r="F268" s="10" t="str">
        <f>LEFT('Konosys-export'!I268,FIND("_",'Konosys-export'!I268)-1)</f>
        <v>NTIC</v>
      </c>
      <c r="G268" s="7" t="str">
        <f t="shared" si="22"/>
        <v>TRI</v>
      </c>
      <c r="H268" s="7" t="str">
        <f t="shared" si="23"/>
        <v>TS</v>
      </c>
      <c r="I268" s="9" t="str">
        <f>RIGHT('Konosys-export'!I268, LEN('Konosys-export'!I268) - FIND("_",'Konosys-export'!I268))</f>
        <v>TRI_TS_1A-Techniques des Réseaux Informatiques (1A)-2018</v>
      </c>
      <c r="J268" t="str">
        <f t="shared" si="24"/>
        <v>TS_1A-Techniques des Réseaux Informatiques (1A)-2018</v>
      </c>
    </row>
    <row r="269" spans="1:10" x14ac:dyDescent="0.25">
      <c r="A269">
        <v>2019</v>
      </c>
      <c r="B269" t="str">
        <f t="shared" si="20"/>
        <v>NTIC_TRI_TS</v>
      </c>
      <c r="C269" t="str">
        <f t="shared" si="21"/>
        <v>TRI104-NTIC_TRI_TS_2019</v>
      </c>
      <c r="D269" t="str">
        <f>'Konosys-export'!J269</f>
        <v>TRI104</v>
      </c>
      <c r="E269" s="7" t="str">
        <f>LEFT('Konosys-export'!AA269,1)</f>
        <v>1</v>
      </c>
      <c r="F269" s="10" t="str">
        <f>LEFT('Konosys-export'!I269,FIND("_",'Konosys-export'!I269)-1)</f>
        <v>NTIC</v>
      </c>
      <c r="G269" s="7" t="str">
        <f t="shared" si="22"/>
        <v>TRI</v>
      </c>
      <c r="H269" s="7" t="str">
        <f t="shared" si="23"/>
        <v>TS</v>
      </c>
      <c r="I269" s="9" t="str">
        <f>RIGHT('Konosys-export'!I269, LEN('Konosys-export'!I269) - FIND("_",'Konosys-export'!I269))</f>
        <v>TRI_TS_1A-Techniques des Réseaux Informatiques (1A)-2018</v>
      </c>
      <c r="J269" t="str">
        <f t="shared" si="24"/>
        <v>TS_1A-Techniques des Réseaux Informatiques (1A)-2018</v>
      </c>
    </row>
    <row r="270" spans="1:10" x14ac:dyDescent="0.25">
      <c r="A270">
        <v>2019</v>
      </c>
      <c r="B270" t="str">
        <f t="shared" si="20"/>
        <v>NTIC_TDI_TS</v>
      </c>
      <c r="C270" t="str">
        <f t="shared" si="21"/>
        <v>TDI106-NTIC_TDI_TS_2019</v>
      </c>
      <c r="D270" t="str">
        <f>'Konosys-export'!J270</f>
        <v>TDI106</v>
      </c>
      <c r="E270" s="7" t="str">
        <f>LEFT('Konosys-export'!AA270,1)</f>
        <v>1</v>
      </c>
      <c r="F270" s="10" t="str">
        <f>LEFT('Konosys-export'!I270,FIND("_",'Konosys-export'!I270)-1)</f>
        <v>NTIC</v>
      </c>
      <c r="G270" s="7" t="str">
        <f t="shared" si="22"/>
        <v>TDI</v>
      </c>
      <c r="H270" s="7" t="str">
        <f t="shared" si="23"/>
        <v>TS</v>
      </c>
      <c r="I270" s="9" t="str">
        <f>RIGHT('Konosys-export'!I270, LEN('Konosys-export'!I270) - FIND("_",'Konosys-export'!I270))</f>
        <v>TDI_TS_1A-Techniques de Développement Informatique (1A)-2018</v>
      </c>
      <c r="J270" t="str">
        <f t="shared" si="24"/>
        <v>TS_1A-Techniques de Développement Informatique (1A)-2018</v>
      </c>
    </row>
    <row r="271" spans="1:10" x14ac:dyDescent="0.25">
      <c r="A271">
        <v>2019</v>
      </c>
      <c r="B271" t="str">
        <f t="shared" si="20"/>
        <v>AG_INFO_TS</v>
      </c>
      <c r="C271" t="str">
        <f t="shared" si="21"/>
        <v>INFO102-AG_INFO_TS_2019</v>
      </c>
      <c r="D271" t="str">
        <f>'Konosys-export'!J271</f>
        <v>INFO102</v>
      </c>
      <c r="E271" s="7" t="str">
        <f>LEFT('Konosys-export'!AA271,1)</f>
        <v>1</v>
      </c>
      <c r="F271" s="10" t="str">
        <f>LEFT('Konosys-export'!I271,FIND("_",'Konosys-export'!I271)-1)</f>
        <v>AG</v>
      </c>
      <c r="G271" s="7" t="str">
        <f t="shared" si="22"/>
        <v>INFO</v>
      </c>
      <c r="H271" s="7" t="str">
        <f t="shared" si="23"/>
        <v>TS</v>
      </c>
      <c r="I271" s="9" t="str">
        <f>RIGHT('Konosys-export'!I271, LEN('Konosys-export'!I271) - FIND("_",'Konosys-export'!I271))</f>
        <v>INFO_TS_1A-Infographie (1A)-2018</v>
      </c>
      <c r="J271" t="str">
        <f t="shared" si="24"/>
        <v>TS_1A-Infographie (1A)-2018</v>
      </c>
    </row>
    <row r="272" spans="1:10" x14ac:dyDescent="0.25">
      <c r="A272">
        <v>2019</v>
      </c>
      <c r="B272" t="str">
        <f t="shared" si="20"/>
        <v>AG_INFO_TS</v>
      </c>
      <c r="C272" t="str">
        <f t="shared" si="21"/>
        <v>INFO101-AG_INFO_TS_2019</v>
      </c>
      <c r="D272" t="str">
        <f>'Konosys-export'!J272</f>
        <v>INFO101</v>
      </c>
      <c r="E272" s="7" t="str">
        <f>LEFT('Konosys-export'!AA272,1)</f>
        <v>1</v>
      </c>
      <c r="F272" s="10" t="str">
        <f>LEFT('Konosys-export'!I272,FIND("_",'Konosys-export'!I272)-1)</f>
        <v>AG</v>
      </c>
      <c r="G272" s="7" t="str">
        <f t="shared" si="22"/>
        <v>INFO</v>
      </c>
      <c r="H272" s="7" t="str">
        <f t="shared" si="23"/>
        <v>TS</v>
      </c>
      <c r="I272" s="9" t="str">
        <f>RIGHT('Konosys-export'!I272, LEN('Konosys-export'!I272) - FIND("_",'Konosys-export'!I272))</f>
        <v>INFO_TS_1A-Infographie (1A)-2018</v>
      </c>
      <c r="J272" t="str">
        <f t="shared" si="24"/>
        <v>TS_1A-Infographie (1A)-2018</v>
      </c>
    </row>
    <row r="273" spans="1:10" x14ac:dyDescent="0.25">
      <c r="A273">
        <v>2019</v>
      </c>
      <c r="B273" t="str">
        <f t="shared" si="20"/>
        <v>NTIC_TRI_TS</v>
      </c>
      <c r="C273" t="str">
        <f t="shared" si="21"/>
        <v>TRI104-NTIC_TRI_TS_2019</v>
      </c>
      <c r="D273" t="str">
        <f>'Konosys-export'!J273</f>
        <v>TRI104</v>
      </c>
      <c r="E273" s="7" t="str">
        <f>LEFT('Konosys-export'!AA273,1)</f>
        <v>1</v>
      </c>
      <c r="F273" s="10" t="str">
        <f>LEFT('Konosys-export'!I273,FIND("_",'Konosys-export'!I273)-1)</f>
        <v>NTIC</v>
      </c>
      <c r="G273" s="7" t="str">
        <f t="shared" si="22"/>
        <v>TRI</v>
      </c>
      <c r="H273" s="7" t="str">
        <f t="shared" si="23"/>
        <v>TS</v>
      </c>
      <c r="I273" s="9" t="str">
        <f>RIGHT('Konosys-export'!I273, LEN('Konosys-export'!I273) - FIND("_",'Konosys-export'!I273))</f>
        <v>TRI_TS_1A-Techniques des Réseaux Informatiques (1A)-2018</v>
      </c>
      <c r="J273" t="str">
        <f t="shared" si="24"/>
        <v>TS_1A-Techniques des Réseaux Informatiques (1A)-2018</v>
      </c>
    </row>
    <row r="274" spans="1:10" x14ac:dyDescent="0.25">
      <c r="A274">
        <v>2019</v>
      </c>
      <c r="B274" t="str">
        <f t="shared" si="20"/>
        <v>NTIC_TMSIR_T</v>
      </c>
      <c r="C274" t="str">
        <f t="shared" si="21"/>
        <v>TMSIR102-NTIC_TMSIR_T_2019</v>
      </c>
      <c r="D274" t="str">
        <f>'Konosys-export'!J274</f>
        <v>TMSIR102</v>
      </c>
      <c r="E274" s="7" t="str">
        <f>LEFT('Konosys-export'!AA274,1)</f>
        <v>1</v>
      </c>
      <c r="F274" s="10" t="str">
        <f>LEFT('Konosys-export'!I274,FIND("_",'Konosys-export'!I274)-1)</f>
        <v>NTIC</v>
      </c>
      <c r="G274" s="7" t="str">
        <f t="shared" si="22"/>
        <v>TMSIR</v>
      </c>
      <c r="H274" s="7" t="str">
        <f t="shared" si="23"/>
        <v>T</v>
      </c>
      <c r="I274" s="9" t="str">
        <f>RIGHT('Konosys-export'!I274, LEN('Konosys-export'!I274) - FIND("_",'Konosys-export'!I274))</f>
        <v>TMSIR_T_1A-Technicien en Maintenance et Support Informatique et Réseaux (1A)-2018</v>
      </c>
      <c r="J274" t="str">
        <f t="shared" si="24"/>
        <v>T_1A-Technicien en Maintenance et Support Informatique et Réseaux (1A)-2018</v>
      </c>
    </row>
    <row r="275" spans="1:10" x14ac:dyDescent="0.25">
      <c r="A275">
        <v>2019</v>
      </c>
      <c r="B275" t="str">
        <f t="shared" si="20"/>
        <v>NTIC_TDI_TS</v>
      </c>
      <c r="C275" t="str">
        <f t="shared" si="21"/>
        <v>TDI102-NTIC_TDI_TS_2019</v>
      </c>
      <c r="D275" t="str">
        <f>'Konosys-export'!J275</f>
        <v>TDI102</v>
      </c>
      <c r="E275" s="7" t="str">
        <f>LEFT('Konosys-export'!AA275,1)</f>
        <v>1</v>
      </c>
      <c r="F275" s="10" t="str">
        <f>LEFT('Konosys-export'!I275,FIND("_",'Konosys-export'!I275)-1)</f>
        <v>NTIC</v>
      </c>
      <c r="G275" s="7" t="str">
        <f t="shared" si="22"/>
        <v>TDI</v>
      </c>
      <c r="H275" s="7" t="str">
        <f t="shared" si="23"/>
        <v>TS</v>
      </c>
      <c r="I275" s="9" t="str">
        <f>RIGHT('Konosys-export'!I275, LEN('Konosys-export'!I275) - FIND("_",'Konosys-export'!I275))</f>
        <v>TDI_TS_1A-Techniques de Développement Informatique (1A)-2018</v>
      </c>
      <c r="J275" t="str">
        <f t="shared" si="24"/>
        <v>TS_1A-Techniques de Développement Informatique (1A)-2018</v>
      </c>
    </row>
    <row r="276" spans="1:10" x14ac:dyDescent="0.25">
      <c r="A276">
        <v>2019</v>
      </c>
      <c r="B276" t="str">
        <f t="shared" si="20"/>
        <v>NTIC_TRI_TS</v>
      </c>
      <c r="C276" t="str">
        <f t="shared" si="21"/>
        <v>TRI103-NTIC_TRI_TS_2019</v>
      </c>
      <c r="D276" t="str">
        <f>'Konosys-export'!J276</f>
        <v>TRI103</v>
      </c>
      <c r="E276" s="7" t="str">
        <f>LEFT('Konosys-export'!AA276,1)</f>
        <v>1</v>
      </c>
      <c r="F276" s="10" t="str">
        <f>LEFT('Konosys-export'!I276,FIND("_",'Konosys-export'!I276)-1)</f>
        <v>NTIC</v>
      </c>
      <c r="G276" s="7" t="str">
        <f t="shared" si="22"/>
        <v>TRI</v>
      </c>
      <c r="H276" s="7" t="str">
        <f t="shared" si="23"/>
        <v>TS</v>
      </c>
      <c r="I276" s="9" t="str">
        <f>RIGHT('Konosys-export'!I276, LEN('Konosys-export'!I276) - FIND("_",'Konosys-export'!I276))</f>
        <v>TRI_TS_1A-Techniques des Réseaux Informatiques (1A)-2018</v>
      </c>
      <c r="J276" t="str">
        <f t="shared" si="24"/>
        <v>TS_1A-Techniques des Réseaux Informatiques (1A)-2018</v>
      </c>
    </row>
    <row r="277" spans="1:10" x14ac:dyDescent="0.25">
      <c r="A277">
        <v>2019</v>
      </c>
      <c r="B277" t="str">
        <f t="shared" si="20"/>
        <v>NTIC_TDM_TS</v>
      </c>
      <c r="C277" t="str">
        <f t="shared" si="21"/>
        <v>TDM101-NTIC_TDM_TS_2019</v>
      </c>
      <c r="D277" t="str">
        <f>'Konosys-export'!J277</f>
        <v>TDM101</v>
      </c>
      <c r="E277" s="7" t="str">
        <f>LEFT('Konosys-export'!AA277,1)</f>
        <v>1</v>
      </c>
      <c r="F277" s="10" t="str">
        <f>LEFT('Konosys-export'!I277,FIND("_",'Konosys-export'!I277)-1)</f>
        <v>NTIC</v>
      </c>
      <c r="G277" s="7" t="str">
        <f t="shared" si="22"/>
        <v>TDM</v>
      </c>
      <c r="H277" s="7" t="str">
        <f t="shared" si="23"/>
        <v>TS</v>
      </c>
      <c r="I277" s="9" t="str">
        <f>RIGHT('Konosys-export'!I277, LEN('Konosys-export'!I277) - FIND("_",'Konosys-export'!I277))</f>
        <v>TDM_TS_1A-Techniques de Développement Multimédia (1A)-2018</v>
      </c>
      <c r="J277" t="str">
        <f t="shared" si="24"/>
        <v>TS_1A-Techniques de Développement Multimédia (1A)-2018</v>
      </c>
    </row>
    <row r="278" spans="1:10" x14ac:dyDescent="0.25">
      <c r="A278">
        <v>2019</v>
      </c>
      <c r="B278" t="str">
        <f t="shared" si="20"/>
        <v>NTIC_TDI_TS</v>
      </c>
      <c r="C278" t="str">
        <f t="shared" si="21"/>
        <v>TDI104-NTIC_TDI_TS_2019</v>
      </c>
      <c r="D278" t="str">
        <f>'Konosys-export'!J278</f>
        <v>TDI104</v>
      </c>
      <c r="E278" s="7" t="str">
        <f>LEFT('Konosys-export'!AA278,1)</f>
        <v>1</v>
      </c>
      <c r="F278" s="10" t="str">
        <f>LEFT('Konosys-export'!I278,FIND("_",'Konosys-export'!I278)-1)</f>
        <v>NTIC</v>
      </c>
      <c r="G278" s="7" t="str">
        <f t="shared" si="22"/>
        <v>TDI</v>
      </c>
      <c r="H278" s="7" t="str">
        <f t="shared" si="23"/>
        <v>TS</v>
      </c>
      <c r="I278" s="9" t="str">
        <f>RIGHT('Konosys-export'!I278, LEN('Konosys-export'!I278) - FIND("_",'Konosys-export'!I278))</f>
        <v>TDI_TS_1A-Techniques de Développement Informatique (1A)-2018</v>
      </c>
      <c r="J278" t="str">
        <f t="shared" si="24"/>
        <v>TS_1A-Techniques de Développement Informatique (1A)-2018</v>
      </c>
    </row>
    <row r="279" spans="1:10" x14ac:dyDescent="0.25">
      <c r="A279">
        <v>2019</v>
      </c>
      <c r="B279" t="str">
        <f t="shared" si="20"/>
        <v>NTIC_TMSIR_T</v>
      </c>
      <c r="C279" t="str">
        <f t="shared" si="21"/>
        <v>TMSIR101-NTIC_TMSIR_T_2019</v>
      </c>
      <c r="D279" t="str">
        <f>'Konosys-export'!J279</f>
        <v>TMSIR101</v>
      </c>
      <c r="E279" s="7" t="str">
        <f>LEFT('Konosys-export'!AA279,1)</f>
        <v>1</v>
      </c>
      <c r="F279" s="10" t="str">
        <f>LEFT('Konosys-export'!I279,FIND("_",'Konosys-export'!I279)-1)</f>
        <v>NTIC</v>
      </c>
      <c r="G279" s="7" t="str">
        <f t="shared" si="22"/>
        <v>TMSIR</v>
      </c>
      <c r="H279" s="7" t="str">
        <f t="shared" si="23"/>
        <v>T</v>
      </c>
      <c r="I279" s="9" t="str">
        <f>RIGHT('Konosys-export'!I279, LEN('Konosys-export'!I279) - FIND("_",'Konosys-export'!I279))</f>
        <v>TMSIR_T_1A-Technicien en Maintenance et Support Informatique et Réseaux (1A)-2018</v>
      </c>
      <c r="J279" t="str">
        <f t="shared" si="24"/>
        <v>T_1A-Technicien en Maintenance et Support Informatique et Réseaux (1A)-2018</v>
      </c>
    </row>
    <row r="280" spans="1:10" x14ac:dyDescent="0.25">
      <c r="A280">
        <v>2019</v>
      </c>
      <c r="B280" t="str">
        <f t="shared" si="20"/>
        <v>NTIC_TDM_TS</v>
      </c>
      <c r="C280" t="str">
        <f t="shared" si="21"/>
        <v>TDM103-NTIC_TDM_TS_2019</v>
      </c>
      <c r="D280" t="str">
        <f>'Konosys-export'!J280</f>
        <v>TDM103</v>
      </c>
      <c r="E280" s="7" t="str">
        <f>LEFT('Konosys-export'!AA280,1)</f>
        <v>1</v>
      </c>
      <c r="F280" s="10" t="str">
        <f>LEFT('Konosys-export'!I280,FIND("_",'Konosys-export'!I280)-1)</f>
        <v>NTIC</v>
      </c>
      <c r="G280" s="7" t="str">
        <f t="shared" si="22"/>
        <v>TDM</v>
      </c>
      <c r="H280" s="7" t="str">
        <f t="shared" si="23"/>
        <v>TS</v>
      </c>
      <c r="I280" s="9" t="str">
        <f>RIGHT('Konosys-export'!I280, LEN('Konosys-export'!I280) - FIND("_",'Konosys-export'!I280))</f>
        <v>TDM_TS_1A-Techniques de Développement Multimédia (1A)-2018</v>
      </c>
      <c r="J280" t="str">
        <f t="shared" si="24"/>
        <v>TS_1A-Techniques de Développement Multimédia (1A)-2018</v>
      </c>
    </row>
    <row r="281" spans="1:10" x14ac:dyDescent="0.25">
      <c r="A281">
        <v>2019</v>
      </c>
      <c r="B281" t="str">
        <f t="shared" si="20"/>
        <v>NTIC_TRI_TS</v>
      </c>
      <c r="C281" t="str">
        <f t="shared" si="21"/>
        <v>TRI104-NTIC_TRI_TS_2019</v>
      </c>
      <c r="D281" t="str">
        <f>'Konosys-export'!J281</f>
        <v>TRI104</v>
      </c>
      <c r="E281" s="7" t="str">
        <f>LEFT('Konosys-export'!AA281,1)</f>
        <v>1</v>
      </c>
      <c r="F281" s="10" t="str">
        <f>LEFT('Konosys-export'!I281,FIND("_",'Konosys-export'!I281)-1)</f>
        <v>NTIC</v>
      </c>
      <c r="G281" s="7" t="str">
        <f t="shared" si="22"/>
        <v>TRI</v>
      </c>
      <c r="H281" s="7" t="str">
        <f t="shared" si="23"/>
        <v>TS</v>
      </c>
      <c r="I281" s="9" t="str">
        <f>RIGHT('Konosys-export'!I281, LEN('Konosys-export'!I281) - FIND("_",'Konosys-export'!I281))</f>
        <v>TRI_TS_1A-Techniques des Réseaux Informatiques (1A)-2018</v>
      </c>
      <c r="J281" t="str">
        <f t="shared" si="24"/>
        <v>TS_1A-Techniques des Réseaux Informatiques (1A)-2018</v>
      </c>
    </row>
    <row r="282" spans="1:10" x14ac:dyDescent="0.25">
      <c r="A282">
        <v>2019</v>
      </c>
      <c r="B282" t="str">
        <f t="shared" si="20"/>
        <v>NTIC_TMSIR_T</v>
      </c>
      <c r="C282" t="str">
        <f t="shared" si="21"/>
        <v>TMSIR102-NTIC_TMSIR_T_2019</v>
      </c>
      <c r="D282" t="str">
        <f>'Konosys-export'!J282</f>
        <v>TMSIR102</v>
      </c>
      <c r="E282" s="7" t="str">
        <f>LEFT('Konosys-export'!AA282,1)</f>
        <v>1</v>
      </c>
      <c r="F282" s="10" t="str">
        <f>LEFT('Konosys-export'!I282,FIND("_",'Konosys-export'!I282)-1)</f>
        <v>NTIC</v>
      </c>
      <c r="G282" s="7" t="str">
        <f t="shared" si="22"/>
        <v>TMSIR</v>
      </c>
      <c r="H282" s="7" t="str">
        <f t="shared" si="23"/>
        <v>T</v>
      </c>
      <c r="I282" s="9" t="str">
        <f>RIGHT('Konosys-export'!I282, LEN('Konosys-export'!I282) - FIND("_",'Konosys-export'!I282))</f>
        <v>TMSIR_T_1A-Technicien en Maintenance et Support Informatique et Réseaux (1A)-2018</v>
      </c>
      <c r="J282" t="str">
        <f t="shared" si="24"/>
        <v>T_1A-Technicien en Maintenance et Support Informatique et Réseaux (1A)-2018</v>
      </c>
    </row>
    <row r="283" spans="1:10" x14ac:dyDescent="0.25">
      <c r="A283">
        <v>2019</v>
      </c>
      <c r="B283" t="str">
        <f t="shared" si="20"/>
        <v>AG_INFO_TS</v>
      </c>
      <c r="C283" t="str">
        <f t="shared" si="21"/>
        <v>INFO102-AG_INFO_TS_2019</v>
      </c>
      <c r="D283" t="str">
        <f>'Konosys-export'!J283</f>
        <v>INFO102</v>
      </c>
      <c r="E283" s="7" t="str">
        <f>LEFT('Konosys-export'!AA283,1)</f>
        <v>1</v>
      </c>
      <c r="F283" s="10" t="str">
        <f>LEFT('Konosys-export'!I283,FIND("_",'Konosys-export'!I283)-1)</f>
        <v>AG</v>
      </c>
      <c r="G283" s="7" t="str">
        <f t="shared" si="22"/>
        <v>INFO</v>
      </c>
      <c r="H283" s="7" t="str">
        <f t="shared" si="23"/>
        <v>TS</v>
      </c>
      <c r="I283" s="9" t="str">
        <f>RIGHT('Konosys-export'!I283, LEN('Konosys-export'!I283) - FIND("_",'Konosys-export'!I283))</f>
        <v>INFO_TS_1A-Infographie (1A)-2018</v>
      </c>
      <c r="J283" t="str">
        <f t="shared" si="24"/>
        <v>TS_1A-Infographie (1A)-2018</v>
      </c>
    </row>
    <row r="284" spans="1:10" x14ac:dyDescent="0.25">
      <c r="A284">
        <v>2019</v>
      </c>
      <c r="B284" t="str">
        <f t="shared" si="20"/>
        <v>NTIC_TRI_TS</v>
      </c>
      <c r="C284" t="str">
        <f t="shared" si="21"/>
        <v>TRI103-NTIC_TRI_TS_2019</v>
      </c>
      <c r="D284" t="str">
        <f>'Konosys-export'!J284</f>
        <v>TRI103</v>
      </c>
      <c r="E284" s="7" t="str">
        <f>LEFT('Konosys-export'!AA284,1)</f>
        <v>1</v>
      </c>
      <c r="F284" s="10" t="str">
        <f>LEFT('Konosys-export'!I284,FIND("_",'Konosys-export'!I284)-1)</f>
        <v>NTIC</v>
      </c>
      <c r="G284" s="7" t="str">
        <f t="shared" si="22"/>
        <v>TRI</v>
      </c>
      <c r="H284" s="7" t="str">
        <f t="shared" si="23"/>
        <v>TS</v>
      </c>
      <c r="I284" s="9" t="str">
        <f>RIGHT('Konosys-export'!I284, LEN('Konosys-export'!I284) - FIND("_",'Konosys-export'!I284))</f>
        <v>TRI_TS_1A-Techniques des Réseaux Informatiques (1A)-2018</v>
      </c>
      <c r="J284" t="str">
        <f t="shared" si="24"/>
        <v>TS_1A-Techniques des Réseaux Informatiques (1A)-2018</v>
      </c>
    </row>
    <row r="285" spans="1:10" x14ac:dyDescent="0.25">
      <c r="A285">
        <v>2019</v>
      </c>
      <c r="B285" t="str">
        <f t="shared" si="20"/>
        <v>NTIC_TRI_TS</v>
      </c>
      <c r="C285" t="str">
        <f t="shared" si="21"/>
        <v>TRI105-NTIC_TRI_TS_2019</v>
      </c>
      <c r="D285" t="str">
        <f>'Konosys-export'!J285</f>
        <v>TRI105</v>
      </c>
      <c r="E285" s="7" t="str">
        <f>LEFT('Konosys-export'!AA285,1)</f>
        <v>1</v>
      </c>
      <c r="F285" s="10" t="str">
        <f>LEFT('Konosys-export'!I285,FIND("_",'Konosys-export'!I285)-1)</f>
        <v>NTIC</v>
      </c>
      <c r="G285" s="7" t="str">
        <f t="shared" si="22"/>
        <v>TRI</v>
      </c>
      <c r="H285" s="7" t="str">
        <f t="shared" si="23"/>
        <v>TS</v>
      </c>
      <c r="I285" s="9" t="str">
        <f>RIGHT('Konosys-export'!I285, LEN('Konosys-export'!I285) - FIND("_",'Konosys-export'!I285))</f>
        <v>TRI_TS_1A-Techniques des Réseaux Informatiques (1A)-2018</v>
      </c>
      <c r="J285" t="str">
        <f t="shared" si="24"/>
        <v>TS_1A-Techniques des Réseaux Informatiques (1A)-2018</v>
      </c>
    </row>
    <row r="286" spans="1:10" x14ac:dyDescent="0.25">
      <c r="A286">
        <v>2019</v>
      </c>
      <c r="B286" t="str">
        <f t="shared" si="20"/>
        <v>NTIC_TRI_TS</v>
      </c>
      <c r="C286" t="str">
        <f t="shared" si="21"/>
        <v>TRI104-NTIC_TRI_TS_2019</v>
      </c>
      <c r="D286" t="str">
        <f>'Konosys-export'!J286</f>
        <v>TRI104</v>
      </c>
      <c r="E286" s="7" t="str">
        <f>LEFT('Konosys-export'!AA286,1)</f>
        <v>1</v>
      </c>
      <c r="F286" s="10" t="str">
        <f>LEFT('Konosys-export'!I286,FIND("_",'Konosys-export'!I286)-1)</f>
        <v>NTIC</v>
      </c>
      <c r="G286" s="7" t="str">
        <f t="shared" si="22"/>
        <v>TRI</v>
      </c>
      <c r="H286" s="7" t="str">
        <f t="shared" si="23"/>
        <v>TS</v>
      </c>
      <c r="I286" s="9" t="str">
        <f>RIGHT('Konosys-export'!I286, LEN('Konosys-export'!I286) - FIND("_",'Konosys-export'!I286))</f>
        <v>TRI_TS_1A-Techniques des Réseaux Informatiques (1A)-2018</v>
      </c>
      <c r="J286" t="str">
        <f t="shared" si="24"/>
        <v>TS_1A-Techniques des Réseaux Informatiques (1A)-2018</v>
      </c>
    </row>
    <row r="287" spans="1:10" x14ac:dyDescent="0.25">
      <c r="A287">
        <v>2019</v>
      </c>
      <c r="B287" t="str">
        <f t="shared" si="20"/>
        <v>NTIC_TRI_TS</v>
      </c>
      <c r="C287" t="str">
        <f t="shared" si="21"/>
        <v>TRI106-NTIC_TRI_TS_2019</v>
      </c>
      <c r="D287" t="str">
        <f>'Konosys-export'!J287</f>
        <v>TRI106</v>
      </c>
      <c r="E287" s="7" t="str">
        <f>LEFT('Konosys-export'!AA287,1)</f>
        <v>1</v>
      </c>
      <c r="F287" s="10" t="str">
        <f>LEFT('Konosys-export'!I287,FIND("_",'Konosys-export'!I287)-1)</f>
        <v>NTIC</v>
      </c>
      <c r="G287" s="7" t="str">
        <f t="shared" si="22"/>
        <v>TRI</v>
      </c>
      <c r="H287" s="7" t="str">
        <f t="shared" si="23"/>
        <v>TS</v>
      </c>
      <c r="I287" s="9" t="str">
        <f>RIGHT('Konosys-export'!I287, LEN('Konosys-export'!I287) - FIND("_",'Konosys-export'!I287))</f>
        <v>TRI_TS_1A-Techniques des Réseaux Informatiques (1A)-2018</v>
      </c>
      <c r="J287" t="str">
        <f t="shared" si="24"/>
        <v>TS_1A-Techniques des Réseaux Informatiques (1A)-2018</v>
      </c>
    </row>
    <row r="288" spans="1:10" x14ac:dyDescent="0.25">
      <c r="A288">
        <v>2019</v>
      </c>
      <c r="B288" t="str">
        <f t="shared" si="20"/>
        <v>NTIC_TMSIR_T</v>
      </c>
      <c r="C288" t="str">
        <f t="shared" si="21"/>
        <v>TMSIR103-NTIC_TMSIR_T_2019</v>
      </c>
      <c r="D288" t="str">
        <f>'Konosys-export'!J288</f>
        <v>TMSIR103</v>
      </c>
      <c r="E288" s="7" t="str">
        <f>LEFT('Konosys-export'!AA288,1)</f>
        <v>1</v>
      </c>
      <c r="F288" s="10" t="str">
        <f>LEFT('Konosys-export'!I288,FIND("_",'Konosys-export'!I288)-1)</f>
        <v>NTIC</v>
      </c>
      <c r="G288" s="7" t="str">
        <f t="shared" si="22"/>
        <v>TMSIR</v>
      </c>
      <c r="H288" s="7" t="str">
        <f t="shared" si="23"/>
        <v>T</v>
      </c>
      <c r="I288" s="9" t="str">
        <f>RIGHT('Konosys-export'!I288, LEN('Konosys-export'!I288) - FIND("_",'Konosys-export'!I288))</f>
        <v>TMSIR_T_1A-Technicien en Maintenance et Support Informatique et Réseaux (1A)-2018</v>
      </c>
      <c r="J288" t="str">
        <f t="shared" si="24"/>
        <v>T_1A-Technicien en Maintenance et Support Informatique et Réseaux (1A)-2018</v>
      </c>
    </row>
    <row r="289" spans="1:10" x14ac:dyDescent="0.25">
      <c r="A289">
        <v>2019</v>
      </c>
      <c r="B289" t="str">
        <f t="shared" si="20"/>
        <v>NTIC_TDI_TS</v>
      </c>
      <c r="C289" t="str">
        <f t="shared" si="21"/>
        <v>TDI104-NTIC_TDI_TS_2019</v>
      </c>
      <c r="D289" t="str">
        <f>'Konosys-export'!J289</f>
        <v>TDI104</v>
      </c>
      <c r="E289" s="7" t="str">
        <f>LEFT('Konosys-export'!AA289,1)</f>
        <v>1</v>
      </c>
      <c r="F289" s="10" t="str">
        <f>LEFT('Konosys-export'!I289,FIND("_",'Konosys-export'!I289)-1)</f>
        <v>NTIC</v>
      </c>
      <c r="G289" s="7" t="str">
        <f t="shared" si="22"/>
        <v>TDI</v>
      </c>
      <c r="H289" s="7" t="str">
        <f t="shared" si="23"/>
        <v>TS</v>
      </c>
      <c r="I289" s="9" t="str">
        <f>RIGHT('Konosys-export'!I289, LEN('Konosys-export'!I289) - FIND("_",'Konosys-export'!I289))</f>
        <v>TDI_TS_1A-Techniques de Développement Informatique (1A)-2018</v>
      </c>
      <c r="J289" t="str">
        <f t="shared" si="24"/>
        <v>TS_1A-Techniques de Développement Informatique (1A)-2018</v>
      </c>
    </row>
    <row r="290" spans="1:10" x14ac:dyDescent="0.25">
      <c r="A290">
        <v>2019</v>
      </c>
      <c r="B290" t="str">
        <f t="shared" si="20"/>
        <v>NTIC_TMSIR_T</v>
      </c>
      <c r="C290" t="str">
        <f t="shared" si="21"/>
        <v>TMSIR102-NTIC_TMSIR_T_2019</v>
      </c>
      <c r="D290" t="str">
        <f>'Konosys-export'!J290</f>
        <v>TMSIR102</v>
      </c>
      <c r="E290" s="7" t="str">
        <f>LEFT('Konosys-export'!AA290,1)</f>
        <v>1</v>
      </c>
      <c r="F290" s="10" t="str">
        <f>LEFT('Konosys-export'!I290,FIND("_",'Konosys-export'!I290)-1)</f>
        <v>NTIC</v>
      </c>
      <c r="G290" s="7" t="str">
        <f t="shared" si="22"/>
        <v>TMSIR</v>
      </c>
      <c r="H290" s="7" t="str">
        <f t="shared" si="23"/>
        <v>T</v>
      </c>
      <c r="I290" s="9" t="str">
        <f>RIGHT('Konosys-export'!I290, LEN('Konosys-export'!I290) - FIND("_",'Konosys-export'!I290))</f>
        <v>TMSIR_T_1A-Technicien en Maintenance et Support Informatique et Réseaux (1A)-2018</v>
      </c>
      <c r="J290" t="str">
        <f t="shared" si="24"/>
        <v>T_1A-Technicien en Maintenance et Support Informatique et Réseaux (1A)-2018</v>
      </c>
    </row>
    <row r="291" spans="1:10" x14ac:dyDescent="0.25">
      <c r="A291">
        <v>2019</v>
      </c>
      <c r="B291" t="str">
        <f t="shared" si="20"/>
        <v>NTIC_TDM_TS</v>
      </c>
      <c r="C291" t="str">
        <f t="shared" si="21"/>
        <v>TDM101-NTIC_TDM_TS_2019</v>
      </c>
      <c r="D291" t="str">
        <f>'Konosys-export'!J291</f>
        <v>TDM101</v>
      </c>
      <c r="E291" s="7" t="str">
        <f>LEFT('Konosys-export'!AA291,1)</f>
        <v>1</v>
      </c>
      <c r="F291" s="10" t="str">
        <f>LEFT('Konosys-export'!I291,FIND("_",'Konosys-export'!I291)-1)</f>
        <v>NTIC</v>
      </c>
      <c r="G291" s="7" t="str">
        <f t="shared" si="22"/>
        <v>TDM</v>
      </c>
      <c r="H291" s="7" t="str">
        <f t="shared" si="23"/>
        <v>TS</v>
      </c>
      <c r="I291" s="9" t="str">
        <f>RIGHT('Konosys-export'!I291, LEN('Konosys-export'!I291) - FIND("_",'Konosys-export'!I291))</f>
        <v>TDM_TS_1A-Techniques de Développement Multimédia (1A)-2018</v>
      </c>
      <c r="J291" t="str">
        <f t="shared" si="24"/>
        <v>TS_1A-Techniques de Développement Multimédia (1A)-2018</v>
      </c>
    </row>
    <row r="292" spans="1:10" x14ac:dyDescent="0.25">
      <c r="A292">
        <v>2019</v>
      </c>
      <c r="B292" t="str">
        <f t="shared" si="20"/>
        <v>NTIC_TMSIR_T</v>
      </c>
      <c r="C292" t="str">
        <f t="shared" si="21"/>
        <v>TMSIR102-NTIC_TMSIR_T_2019</v>
      </c>
      <c r="D292" t="str">
        <f>'Konosys-export'!J292</f>
        <v>TMSIR102</v>
      </c>
      <c r="E292" s="7" t="str">
        <f>LEFT('Konosys-export'!AA292,1)</f>
        <v>1</v>
      </c>
      <c r="F292" s="10" t="str">
        <f>LEFT('Konosys-export'!I292,FIND("_",'Konosys-export'!I292)-1)</f>
        <v>NTIC</v>
      </c>
      <c r="G292" s="7" t="str">
        <f t="shared" si="22"/>
        <v>TMSIR</v>
      </c>
      <c r="H292" s="7" t="str">
        <f t="shared" si="23"/>
        <v>T</v>
      </c>
      <c r="I292" s="9" t="str">
        <f>RIGHT('Konosys-export'!I292, LEN('Konosys-export'!I292) - FIND("_",'Konosys-export'!I292))</f>
        <v>TMSIR_T_1A-Technicien en Maintenance et Support Informatique et Réseaux (1A)-2018</v>
      </c>
      <c r="J292" t="str">
        <f t="shared" si="24"/>
        <v>T_1A-Technicien en Maintenance et Support Informatique et Réseaux (1A)-2018</v>
      </c>
    </row>
    <row r="293" spans="1:10" x14ac:dyDescent="0.25">
      <c r="A293">
        <v>2019</v>
      </c>
      <c r="B293" t="str">
        <f t="shared" si="20"/>
        <v>NTIC_TMSIR_T</v>
      </c>
      <c r="C293" t="str">
        <f t="shared" si="21"/>
        <v>TMSIR101-NTIC_TMSIR_T_2019</v>
      </c>
      <c r="D293" t="str">
        <f>'Konosys-export'!J293</f>
        <v>TMSIR101</v>
      </c>
      <c r="E293" s="7" t="str">
        <f>LEFT('Konosys-export'!AA293,1)</f>
        <v>1</v>
      </c>
      <c r="F293" s="10" t="str">
        <f>LEFT('Konosys-export'!I293,FIND("_",'Konosys-export'!I293)-1)</f>
        <v>NTIC</v>
      </c>
      <c r="G293" s="7" t="str">
        <f t="shared" si="22"/>
        <v>TMSIR</v>
      </c>
      <c r="H293" s="7" t="str">
        <f t="shared" si="23"/>
        <v>T</v>
      </c>
      <c r="I293" s="9" t="str">
        <f>RIGHT('Konosys-export'!I293, LEN('Konosys-export'!I293) - FIND("_",'Konosys-export'!I293))</f>
        <v>TMSIR_T_1A-Technicien en Maintenance et Support Informatique et Réseaux (1A)-2018</v>
      </c>
      <c r="J293" t="str">
        <f t="shared" si="24"/>
        <v>T_1A-Technicien en Maintenance et Support Informatique et Réseaux (1A)-2018</v>
      </c>
    </row>
    <row r="294" spans="1:10" x14ac:dyDescent="0.25">
      <c r="A294">
        <v>2019</v>
      </c>
      <c r="B294" t="str">
        <f t="shared" si="20"/>
        <v>NTIC_TMSIR_T</v>
      </c>
      <c r="C294" t="str">
        <f t="shared" si="21"/>
        <v>TMSIR103-NTIC_TMSIR_T_2019</v>
      </c>
      <c r="D294" t="str">
        <f>'Konosys-export'!J294</f>
        <v>TMSIR103</v>
      </c>
      <c r="E294" s="7" t="str">
        <f>LEFT('Konosys-export'!AA294,1)</f>
        <v>1</v>
      </c>
      <c r="F294" s="10" t="str">
        <f>LEFT('Konosys-export'!I294,FIND("_",'Konosys-export'!I294)-1)</f>
        <v>NTIC</v>
      </c>
      <c r="G294" s="7" t="str">
        <f t="shared" si="22"/>
        <v>TMSIR</v>
      </c>
      <c r="H294" s="7" t="str">
        <f t="shared" si="23"/>
        <v>T</v>
      </c>
      <c r="I294" s="9" t="str">
        <f>RIGHT('Konosys-export'!I294, LEN('Konosys-export'!I294) - FIND("_",'Konosys-export'!I294))</f>
        <v>TMSIR_T_1A-Technicien en Maintenance et Support Informatique et Réseaux (1A)-2018</v>
      </c>
      <c r="J294" t="str">
        <f t="shared" si="24"/>
        <v>T_1A-Technicien en Maintenance et Support Informatique et Réseaux (1A)-2018</v>
      </c>
    </row>
    <row r="295" spans="1:10" x14ac:dyDescent="0.25">
      <c r="A295">
        <v>2019</v>
      </c>
      <c r="B295" t="str">
        <f t="shared" si="20"/>
        <v>NTIC_TDI_TS</v>
      </c>
      <c r="C295" t="str">
        <f t="shared" si="21"/>
        <v>TDI104-NTIC_TDI_TS_2019</v>
      </c>
      <c r="D295" t="str">
        <f>'Konosys-export'!J295</f>
        <v>TDI104</v>
      </c>
      <c r="E295" s="7" t="str">
        <f>LEFT('Konosys-export'!AA295,1)</f>
        <v>1</v>
      </c>
      <c r="F295" s="10" t="str">
        <f>LEFT('Konosys-export'!I295,FIND("_",'Konosys-export'!I295)-1)</f>
        <v>NTIC</v>
      </c>
      <c r="G295" s="7" t="str">
        <f t="shared" si="22"/>
        <v>TDI</v>
      </c>
      <c r="H295" s="7" t="str">
        <f t="shared" si="23"/>
        <v>TS</v>
      </c>
      <c r="I295" s="9" t="str">
        <f>RIGHT('Konosys-export'!I295, LEN('Konosys-export'!I295) - FIND("_",'Konosys-export'!I295))</f>
        <v>TDI_TS_1A-Techniques de Développement Informatique (1A)-2018</v>
      </c>
      <c r="J295" t="str">
        <f t="shared" si="24"/>
        <v>TS_1A-Techniques de Développement Informatique (1A)-2018</v>
      </c>
    </row>
    <row r="296" spans="1:10" x14ac:dyDescent="0.25">
      <c r="A296">
        <v>2019</v>
      </c>
      <c r="B296" t="str">
        <f t="shared" si="20"/>
        <v>NTIC_TDI_TS</v>
      </c>
      <c r="C296" t="str">
        <f t="shared" si="21"/>
        <v>TDI104-NTIC_TDI_TS_2019</v>
      </c>
      <c r="D296" t="str">
        <f>'Konosys-export'!J296</f>
        <v>TDI104</v>
      </c>
      <c r="E296" s="7" t="str">
        <f>LEFT('Konosys-export'!AA296,1)</f>
        <v>1</v>
      </c>
      <c r="F296" s="10" t="str">
        <f>LEFT('Konosys-export'!I296,FIND("_",'Konosys-export'!I296)-1)</f>
        <v>NTIC</v>
      </c>
      <c r="G296" s="7" t="str">
        <f t="shared" si="22"/>
        <v>TDI</v>
      </c>
      <c r="H296" s="7" t="str">
        <f t="shared" si="23"/>
        <v>TS</v>
      </c>
      <c r="I296" s="9" t="str">
        <f>RIGHT('Konosys-export'!I296, LEN('Konosys-export'!I296) - FIND("_",'Konosys-export'!I296))</f>
        <v>TDI_TS_1A-Techniques de Développement Informatique (1A)-2018</v>
      </c>
      <c r="J296" t="str">
        <f t="shared" si="24"/>
        <v>TS_1A-Techniques de Développement Informatique (1A)-2018</v>
      </c>
    </row>
    <row r="297" spans="1:10" x14ac:dyDescent="0.25">
      <c r="A297">
        <v>2019</v>
      </c>
      <c r="B297" t="str">
        <f t="shared" si="20"/>
        <v>NTIC_TMSIR_T</v>
      </c>
      <c r="C297" t="str">
        <f t="shared" si="21"/>
        <v>TMSIR101-NTIC_TMSIR_T_2019</v>
      </c>
      <c r="D297" t="str">
        <f>'Konosys-export'!J297</f>
        <v>TMSIR101</v>
      </c>
      <c r="E297" s="7" t="str">
        <f>LEFT('Konosys-export'!AA297,1)</f>
        <v>1</v>
      </c>
      <c r="F297" s="10" t="str">
        <f>LEFT('Konosys-export'!I297,FIND("_",'Konosys-export'!I297)-1)</f>
        <v>NTIC</v>
      </c>
      <c r="G297" s="7" t="str">
        <f t="shared" si="22"/>
        <v>TMSIR</v>
      </c>
      <c r="H297" s="7" t="str">
        <f t="shared" si="23"/>
        <v>T</v>
      </c>
      <c r="I297" s="9" t="str">
        <f>RIGHT('Konosys-export'!I297, LEN('Konosys-export'!I297) - FIND("_",'Konosys-export'!I297))</f>
        <v>TMSIR_T_1A-Technicien en Maintenance et Support Informatique et Réseaux (1A)-2018</v>
      </c>
      <c r="J297" t="str">
        <f t="shared" si="24"/>
        <v>T_1A-Technicien en Maintenance et Support Informatique et Réseaux (1A)-2018</v>
      </c>
    </row>
    <row r="298" spans="1:10" x14ac:dyDescent="0.25">
      <c r="A298">
        <v>2019</v>
      </c>
      <c r="B298" t="str">
        <f t="shared" si="20"/>
        <v>NTIC_TRI_TS</v>
      </c>
      <c r="C298" t="str">
        <f t="shared" si="21"/>
        <v>TRI104-NTIC_TRI_TS_2019</v>
      </c>
      <c r="D298" t="str">
        <f>'Konosys-export'!J298</f>
        <v>TRI104</v>
      </c>
      <c r="E298" s="7" t="str">
        <f>LEFT('Konosys-export'!AA298,1)</f>
        <v>1</v>
      </c>
      <c r="F298" s="10" t="str">
        <f>LEFT('Konosys-export'!I298,FIND("_",'Konosys-export'!I298)-1)</f>
        <v>NTIC</v>
      </c>
      <c r="G298" s="7" t="str">
        <f t="shared" si="22"/>
        <v>TRI</v>
      </c>
      <c r="H298" s="7" t="str">
        <f t="shared" si="23"/>
        <v>TS</v>
      </c>
      <c r="I298" s="9" t="str">
        <f>RIGHT('Konosys-export'!I298, LEN('Konosys-export'!I298) - FIND("_",'Konosys-export'!I298))</f>
        <v>TRI_TS_1A-Techniques des Réseaux Informatiques (1A)-2018</v>
      </c>
      <c r="J298" t="str">
        <f t="shared" si="24"/>
        <v>TS_1A-Techniques des Réseaux Informatiques (1A)-2018</v>
      </c>
    </row>
    <row r="299" spans="1:10" x14ac:dyDescent="0.25">
      <c r="A299">
        <v>2019</v>
      </c>
      <c r="B299" t="str">
        <f t="shared" si="20"/>
        <v>NTIC_TDI_TS</v>
      </c>
      <c r="C299" t="str">
        <f t="shared" si="21"/>
        <v>TDI101-NTIC_TDI_TS_2019</v>
      </c>
      <c r="D299" t="str">
        <f>'Konosys-export'!J299</f>
        <v>TDI101</v>
      </c>
      <c r="E299" s="7" t="str">
        <f>LEFT('Konosys-export'!AA299,1)</f>
        <v>1</v>
      </c>
      <c r="F299" s="10" t="str">
        <f>LEFT('Konosys-export'!I299,FIND("_",'Konosys-export'!I299)-1)</f>
        <v>NTIC</v>
      </c>
      <c r="G299" s="7" t="str">
        <f t="shared" si="22"/>
        <v>TDI</v>
      </c>
      <c r="H299" s="7" t="str">
        <f t="shared" si="23"/>
        <v>TS</v>
      </c>
      <c r="I299" s="9" t="str">
        <f>RIGHT('Konosys-export'!I299, LEN('Konosys-export'!I299) - FIND("_",'Konosys-export'!I299))</f>
        <v>TDI_TS_1A-Techniques de Développement Informatique (1A)-2018</v>
      </c>
      <c r="J299" t="str">
        <f t="shared" si="24"/>
        <v>TS_1A-Techniques de Développement Informatique (1A)-2018</v>
      </c>
    </row>
    <row r="300" spans="1:10" x14ac:dyDescent="0.25">
      <c r="A300">
        <v>2019</v>
      </c>
      <c r="B300" t="str">
        <f t="shared" si="20"/>
        <v>NTIC_TDI_TS</v>
      </c>
      <c r="C300" t="str">
        <f t="shared" si="21"/>
        <v>TDI106-NTIC_TDI_TS_2019</v>
      </c>
      <c r="D300" t="str">
        <f>'Konosys-export'!J300</f>
        <v>TDI106</v>
      </c>
      <c r="E300" s="7" t="str">
        <f>LEFT('Konosys-export'!AA300,1)</f>
        <v>1</v>
      </c>
      <c r="F300" s="10" t="str">
        <f>LEFT('Konosys-export'!I300,FIND("_",'Konosys-export'!I300)-1)</f>
        <v>NTIC</v>
      </c>
      <c r="G300" s="7" t="str">
        <f t="shared" si="22"/>
        <v>TDI</v>
      </c>
      <c r="H300" s="7" t="str">
        <f t="shared" si="23"/>
        <v>TS</v>
      </c>
      <c r="I300" s="9" t="str">
        <f>RIGHT('Konosys-export'!I300, LEN('Konosys-export'!I300) - FIND("_",'Konosys-export'!I300))</f>
        <v>TDI_TS_1A-Techniques de Développement Informatique (1A)-2018</v>
      </c>
      <c r="J300" t="str">
        <f t="shared" si="24"/>
        <v>TS_1A-Techniques de Développement Informatique (1A)-2018</v>
      </c>
    </row>
    <row r="301" spans="1:10" x14ac:dyDescent="0.25">
      <c r="A301">
        <v>2019</v>
      </c>
      <c r="B301" t="str">
        <f t="shared" si="20"/>
        <v>NTIC_TMSIR_T</v>
      </c>
      <c r="C301" t="str">
        <f t="shared" si="21"/>
        <v>TMSIR103-NTIC_TMSIR_T_2019</v>
      </c>
      <c r="D301" t="str">
        <f>'Konosys-export'!J301</f>
        <v>TMSIR103</v>
      </c>
      <c r="E301" s="7" t="str">
        <f>LEFT('Konosys-export'!AA301,1)</f>
        <v>1</v>
      </c>
      <c r="F301" s="10" t="str">
        <f>LEFT('Konosys-export'!I301,FIND("_",'Konosys-export'!I301)-1)</f>
        <v>NTIC</v>
      </c>
      <c r="G301" s="7" t="str">
        <f t="shared" si="22"/>
        <v>TMSIR</v>
      </c>
      <c r="H301" s="7" t="str">
        <f t="shared" si="23"/>
        <v>T</v>
      </c>
      <c r="I301" s="9" t="str">
        <f>RIGHT('Konosys-export'!I301, LEN('Konosys-export'!I301) - FIND("_",'Konosys-export'!I301))</f>
        <v>TMSIR_T_1A-Technicien en Maintenance et Support Informatique et Réseaux (1A)-2018</v>
      </c>
      <c r="J301" t="str">
        <f t="shared" si="24"/>
        <v>T_1A-Technicien en Maintenance et Support Informatique et Réseaux (1A)-2018</v>
      </c>
    </row>
    <row r="302" spans="1:10" x14ac:dyDescent="0.25">
      <c r="A302">
        <v>2019</v>
      </c>
      <c r="B302" t="str">
        <f t="shared" si="20"/>
        <v>NTIC_TRI_TS</v>
      </c>
      <c r="C302" t="str">
        <f t="shared" si="21"/>
        <v>TRI101-NTIC_TRI_TS_2019</v>
      </c>
      <c r="D302" t="str">
        <f>'Konosys-export'!J302</f>
        <v>TRI101</v>
      </c>
      <c r="E302" s="7" t="str">
        <f>LEFT('Konosys-export'!AA302,1)</f>
        <v>1</v>
      </c>
      <c r="F302" s="10" t="str">
        <f>LEFT('Konosys-export'!I302,FIND("_",'Konosys-export'!I302)-1)</f>
        <v>NTIC</v>
      </c>
      <c r="G302" s="7" t="str">
        <f t="shared" si="22"/>
        <v>TRI</v>
      </c>
      <c r="H302" s="7" t="str">
        <f t="shared" si="23"/>
        <v>TS</v>
      </c>
      <c r="I302" s="9" t="str">
        <f>RIGHT('Konosys-export'!I302, LEN('Konosys-export'!I302) - FIND("_",'Konosys-export'!I302))</f>
        <v>TRI_TS_1A-Techniques des Réseaux Informatiques (1A)-2018</v>
      </c>
      <c r="J302" t="str">
        <f t="shared" si="24"/>
        <v>TS_1A-Techniques des Réseaux Informatiques (1A)-2018</v>
      </c>
    </row>
    <row r="303" spans="1:10" x14ac:dyDescent="0.25">
      <c r="A303">
        <v>2019</v>
      </c>
      <c r="B303" t="str">
        <f t="shared" si="20"/>
        <v>AG_INFO_TS</v>
      </c>
      <c r="C303" t="str">
        <f t="shared" si="21"/>
        <v>INFO101-AG_INFO_TS_2019</v>
      </c>
      <c r="D303" t="str">
        <f>'Konosys-export'!J303</f>
        <v>INFO101</v>
      </c>
      <c r="E303" s="7" t="str">
        <f>LEFT('Konosys-export'!AA303,1)</f>
        <v>1</v>
      </c>
      <c r="F303" s="10" t="str">
        <f>LEFT('Konosys-export'!I303,FIND("_",'Konosys-export'!I303)-1)</f>
        <v>AG</v>
      </c>
      <c r="G303" s="7" t="str">
        <f t="shared" si="22"/>
        <v>INFO</v>
      </c>
      <c r="H303" s="7" t="str">
        <f t="shared" si="23"/>
        <v>TS</v>
      </c>
      <c r="I303" s="9" t="str">
        <f>RIGHT('Konosys-export'!I303, LEN('Konosys-export'!I303) - FIND("_",'Konosys-export'!I303))</f>
        <v>INFO_TS_1A-Infographie (1A)-2018</v>
      </c>
      <c r="J303" t="str">
        <f t="shared" si="24"/>
        <v>TS_1A-Infographie (1A)-2018</v>
      </c>
    </row>
    <row r="304" spans="1:10" x14ac:dyDescent="0.25">
      <c r="A304">
        <v>2019</v>
      </c>
      <c r="B304" t="str">
        <f t="shared" si="20"/>
        <v>NTIC_TRI_TS</v>
      </c>
      <c r="C304" t="str">
        <f t="shared" si="21"/>
        <v>TRI102-NTIC_TRI_TS_2019</v>
      </c>
      <c r="D304" t="str">
        <f>'Konosys-export'!J304</f>
        <v>TRI102</v>
      </c>
      <c r="E304" s="7" t="str">
        <f>LEFT('Konosys-export'!AA304,1)</f>
        <v>1</v>
      </c>
      <c r="F304" s="10" t="str">
        <f>LEFT('Konosys-export'!I304,FIND("_",'Konosys-export'!I304)-1)</f>
        <v>NTIC</v>
      </c>
      <c r="G304" s="7" t="str">
        <f t="shared" si="22"/>
        <v>TRI</v>
      </c>
      <c r="H304" s="7" t="str">
        <f t="shared" si="23"/>
        <v>TS</v>
      </c>
      <c r="I304" s="9" t="str">
        <f>RIGHT('Konosys-export'!I304, LEN('Konosys-export'!I304) - FIND("_",'Konosys-export'!I304))</f>
        <v>TRI_TS_1A-Techniques des Réseaux Informatiques (1A)-2018</v>
      </c>
      <c r="J304" t="str">
        <f t="shared" si="24"/>
        <v>TS_1A-Techniques des Réseaux Informatiques (1A)-2018</v>
      </c>
    </row>
    <row r="305" spans="1:10" x14ac:dyDescent="0.25">
      <c r="A305">
        <v>2019</v>
      </c>
      <c r="B305" t="str">
        <f t="shared" si="20"/>
        <v>NTIC_TDI_TS</v>
      </c>
      <c r="C305" t="str">
        <f t="shared" si="21"/>
        <v>TDI104-NTIC_TDI_TS_2019</v>
      </c>
      <c r="D305" t="str">
        <f>'Konosys-export'!J305</f>
        <v>TDI104</v>
      </c>
      <c r="E305" s="7" t="str">
        <f>LEFT('Konosys-export'!AA305,1)</f>
        <v>1</v>
      </c>
      <c r="F305" s="10" t="str">
        <f>LEFT('Konosys-export'!I305,FIND("_",'Konosys-export'!I305)-1)</f>
        <v>NTIC</v>
      </c>
      <c r="G305" s="7" t="str">
        <f t="shared" si="22"/>
        <v>TDI</v>
      </c>
      <c r="H305" s="7" t="str">
        <f t="shared" si="23"/>
        <v>TS</v>
      </c>
      <c r="I305" s="9" t="str">
        <f>RIGHT('Konosys-export'!I305, LEN('Konosys-export'!I305) - FIND("_",'Konosys-export'!I305))</f>
        <v>TDI_TS_1A-Techniques de Développement Informatique (1A)-2018</v>
      </c>
      <c r="J305" t="str">
        <f t="shared" si="24"/>
        <v>TS_1A-Techniques de Développement Informatique (1A)-2018</v>
      </c>
    </row>
    <row r="306" spans="1:10" x14ac:dyDescent="0.25">
      <c r="A306">
        <v>2019</v>
      </c>
      <c r="B306" t="str">
        <f t="shared" si="20"/>
        <v>NTIC_TRI_TS</v>
      </c>
      <c r="C306" t="str">
        <f t="shared" si="21"/>
        <v>TRI102-NTIC_TRI_TS_2019</v>
      </c>
      <c r="D306" t="str">
        <f>'Konosys-export'!J306</f>
        <v>TRI102</v>
      </c>
      <c r="E306" s="7" t="str">
        <f>LEFT('Konosys-export'!AA306,1)</f>
        <v>1</v>
      </c>
      <c r="F306" s="10" t="str">
        <f>LEFT('Konosys-export'!I306,FIND("_",'Konosys-export'!I306)-1)</f>
        <v>NTIC</v>
      </c>
      <c r="G306" s="7" t="str">
        <f t="shared" si="22"/>
        <v>TRI</v>
      </c>
      <c r="H306" s="7" t="str">
        <f t="shared" si="23"/>
        <v>TS</v>
      </c>
      <c r="I306" s="9" t="str">
        <f>RIGHT('Konosys-export'!I306, LEN('Konosys-export'!I306) - FIND("_",'Konosys-export'!I306))</f>
        <v>TRI_TS_1A-Techniques des Réseaux Informatiques (1A)-2018</v>
      </c>
      <c r="J306" t="str">
        <f t="shared" si="24"/>
        <v>TS_1A-Techniques des Réseaux Informatiques (1A)-2018</v>
      </c>
    </row>
    <row r="307" spans="1:10" x14ac:dyDescent="0.25">
      <c r="A307">
        <v>2019</v>
      </c>
      <c r="B307" t="str">
        <f t="shared" si="20"/>
        <v>NTIC_TRI_TS</v>
      </c>
      <c r="C307" t="str">
        <f t="shared" si="21"/>
        <v>TRI102-NTIC_TRI_TS_2019</v>
      </c>
      <c r="D307" t="str">
        <f>'Konosys-export'!J307</f>
        <v>TRI102</v>
      </c>
      <c r="E307" s="7" t="str">
        <f>LEFT('Konosys-export'!AA307,1)</f>
        <v>1</v>
      </c>
      <c r="F307" s="10" t="str">
        <f>LEFT('Konosys-export'!I307,FIND("_",'Konosys-export'!I307)-1)</f>
        <v>NTIC</v>
      </c>
      <c r="G307" s="7" t="str">
        <f t="shared" si="22"/>
        <v>TRI</v>
      </c>
      <c r="H307" s="7" t="str">
        <f t="shared" si="23"/>
        <v>TS</v>
      </c>
      <c r="I307" s="9" t="str">
        <f>RIGHT('Konosys-export'!I307, LEN('Konosys-export'!I307) - FIND("_",'Konosys-export'!I307))</f>
        <v>TRI_TS_1A-Techniques des Réseaux Informatiques (1A)-2018</v>
      </c>
      <c r="J307" t="str">
        <f t="shared" si="24"/>
        <v>TS_1A-Techniques des Réseaux Informatiques (1A)-2018</v>
      </c>
    </row>
    <row r="308" spans="1:10" x14ac:dyDescent="0.25">
      <c r="A308">
        <v>2019</v>
      </c>
      <c r="B308" t="str">
        <f t="shared" si="20"/>
        <v>NTIC_TRI_TS</v>
      </c>
      <c r="C308" t="str">
        <f t="shared" si="21"/>
        <v>TRI107-NTIC_TRI_TS_2019</v>
      </c>
      <c r="D308" t="str">
        <f>'Konosys-export'!J308</f>
        <v>TRI107</v>
      </c>
      <c r="E308" s="7" t="str">
        <f>LEFT('Konosys-export'!AA308,1)</f>
        <v>1</v>
      </c>
      <c r="F308" s="10" t="str">
        <f>LEFT('Konosys-export'!I308,FIND("_",'Konosys-export'!I308)-1)</f>
        <v>NTIC</v>
      </c>
      <c r="G308" s="7" t="str">
        <f t="shared" si="22"/>
        <v>TRI</v>
      </c>
      <c r="H308" s="7" t="str">
        <f t="shared" si="23"/>
        <v>TS</v>
      </c>
      <c r="I308" s="9" t="str">
        <f>RIGHT('Konosys-export'!I308, LEN('Konosys-export'!I308) - FIND("_",'Konosys-export'!I308))</f>
        <v>TRI_TS_1A-Techniques des Réseaux Informatiques (1A)-2018</v>
      </c>
      <c r="J308" t="str">
        <f t="shared" si="24"/>
        <v>TS_1A-Techniques des Réseaux Informatiques (1A)-2018</v>
      </c>
    </row>
    <row r="309" spans="1:10" x14ac:dyDescent="0.25">
      <c r="A309">
        <v>2019</v>
      </c>
      <c r="B309" t="str">
        <f t="shared" si="20"/>
        <v>NTIC_TDI_TS</v>
      </c>
      <c r="C309" t="str">
        <f t="shared" si="21"/>
        <v>TDI101-NTIC_TDI_TS_2019</v>
      </c>
      <c r="D309" t="str">
        <f>'Konosys-export'!J309</f>
        <v>TDI101</v>
      </c>
      <c r="E309" s="7" t="str">
        <f>LEFT('Konosys-export'!AA309,1)</f>
        <v>1</v>
      </c>
      <c r="F309" s="10" t="str">
        <f>LEFT('Konosys-export'!I309,FIND("_",'Konosys-export'!I309)-1)</f>
        <v>NTIC</v>
      </c>
      <c r="G309" s="7" t="str">
        <f t="shared" si="22"/>
        <v>TDI</v>
      </c>
      <c r="H309" s="7" t="str">
        <f t="shared" si="23"/>
        <v>TS</v>
      </c>
      <c r="I309" s="9" t="str">
        <f>RIGHT('Konosys-export'!I309, LEN('Konosys-export'!I309) - FIND("_",'Konosys-export'!I309))</f>
        <v>TDI_TS_1A-Techniques de Développement Informatique (1A)-2018</v>
      </c>
      <c r="J309" t="str">
        <f t="shared" si="24"/>
        <v>TS_1A-Techniques de Développement Informatique (1A)-2018</v>
      </c>
    </row>
    <row r="310" spans="1:10" x14ac:dyDescent="0.25">
      <c r="A310">
        <v>2019</v>
      </c>
      <c r="B310" t="str">
        <f t="shared" si="20"/>
        <v>NTIC_TDI_TS</v>
      </c>
      <c r="C310" t="str">
        <f t="shared" si="21"/>
        <v>TDI106-NTIC_TDI_TS_2019</v>
      </c>
      <c r="D310" t="str">
        <f>'Konosys-export'!J310</f>
        <v>TDI106</v>
      </c>
      <c r="E310" s="7" t="str">
        <f>LEFT('Konosys-export'!AA310,1)</f>
        <v>1</v>
      </c>
      <c r="F310" s="10" t="str">
        <f>LEFT('Konosys-export'!I310,FIND("_",'Konosys-export'!I310)-1)</f>
        <v>NTIC</v>
      </c>
      <c r="G310" s="7" t="str">
        <f t="shared" si="22"/>
        <v>TDI</v>
      </c>
      <c r="H310" s="7" t="str">
        <f t="shared" si="23"/>
        <v>TS</v>
      </c>
      <c r="I310" s="9" t="str">
        <f>RIGHT('Konosys-export'!I310, LEN('Konosys-export'!I310) - FIND("_",'Konosys-export'!I310))</f>
        <v>TDI_TS_1A-Techniques de Développement Informatique (1A)-2018</v>
      </c>
      <c r="J310" t="str">
        <f t="shared" si="24"/>
        <v>TS_1A-Techniques de Développement Informatique (1A)-2018</v>
      </c>
    </row>
    <row r="311" spans="1:10" x14ac:dyDescent="0.25">
      <c r="A311">
        <v>2019</v>
      </c>
      <c r="B311" t="str">
        <f t="shared" si="20"/>
        <v>NTIC_TMSIR_T</v>
      </c>
      <c r="C311" t="str">
        <f t="shared" si="21"/>
        <v>TMSIR103-NTIC_TMSIR_T_2019</v>
      </c>
      <c r="D311" t="str">
        <f>'Konosys-export'!J311</f>
        <v>TMSIR103</v>
      </c>
      <c r="E311" s="7" t="str">
        <f>LEFT('Konosys-export'!AA311,1)</f>
        <v>1</v>
      </c>
      <c r="F311" s="10" t="str">
        <f>LEFT('Konosys-export'!I311,FIND("_",'Konosys-export'!I311)-1)</f>
        <v>NTIC</v>
      </c>
      <c r="G311" s="7" t="str">
        <f t="shared" si="22"/>
        <v>TMSIR</v>
      </c>
      <c r="H311" s="7" t="str">
        <f t="shared" si="23"/>
        <v>T</v>
      </c>
      <c r="I311" s="9" t="str">
        <f>RIGHT('Konosys-export'!I311, LEN('Konosys-export'!I311) - FIND("_",'Konosys-export'!I311))</f>
        <v>TMSIR_T_1A-Technicien en Maintenance et Support Informatique et Réseaux (1A)-2018</v>
      </c>
      <c r="J311" t="str">
        <f t="shared" si="24"/>
        <v>T_1A-Technicien en Maintenance et Support Informatique et Réseaux (1A)-2018</v>
      </c>
    </row>
    <row r="312" spans="1:10" x14ac:dyDescent="0.25">
      <c r="A312">
        <v>2019</v>
      </c>
      <c r="B312" t="str">
        <f t="shared" si="20"/>
        <v>NTIC_TMSIR_T</v>
      </c>
      <c r="C312" t="str">
        <f t="shared" si="21"/>
        <v>TMSIR101-NTIC_TMSIR_T_2019</v>
      </c>
      <c r="D312" t="str">
        <f>'Konosys-export'!J312</f>
        <v>TMSIR101</v>
      </c>
      <c r="E312" s="7" t="str">
        <f>LEFT('Konosys-export'!AA312,1)</f>
        <v>1</v>
      </c>
      <c r="F312" s="10" t="str">
        <f>LEFT('Konosys-export'!I312,FIND("_",'Konosys-export'!I312)-1)</f>
        <v>NTIC</v>
      </c>
      <c r="G312" s="7" t="str">
        <f t="shared" si="22"/>
        <v>TMSIR</v>
      </c>
      <c r="H312" s="7" t="str">
        <f t="shared" si="23"/>
        <v>T</v>
      </c>
      <c r="I312" s="9" t="str">
        <f>RIGHT('Konosys-export'!I312, LEN('Konosys-export'!I312) - FIND("_",'Konosys-export'!I312))</f>
        <v>TMSIR_T_1A-Technicien en Maintenance et Support Informatique et Réseaux (1A)-2018</v>
      </c>
      <c r="J312" t="str">
        <f t="shared" si="24"/>
        <v>T_1A-Technicien en Maintenance et Support Informatique et Réseaux (1A)-2018</v>
      </c>
    </row>
    <row r="313" spans="1:10" x14ac:dyDescent="0.25">
      <c r="A313">
        <v>2019</v>
      </c>
      <c r="B313" t="str">
        <f t="shared" si="20"/>
        <v>NTIC_TMSIR_T</v>
      </c>
      <c r="C313" t="str">
        <f t="shared" si="21"/>
        <v>TMSIR102-NTIC_TMSIR_T_2019</v>
      </c>
      <c r="D313" t="str">
        <f>'Konosys-export'!J313</f>
        <v>TMSIR102</v>
      </c>
      <c r="E313" s="7" t="str">
        <f>LEFT('Konosys-export'!AA313,1)</f>
        <v>1</v>
      </c>
      <c r="F313" s="10" t="str">
        <f>LEFT('Konosys-export'!I313,FIND("_",'Konosys-export'!I313)-1)</f>
        <v>NTIC</v>
      </c>
      <c r="G313" s="7" t="str">
        <f t="shared" si="22"/>
        <v>TMSIR</v>
      </c>
      <c r="H313" s="7" t="str">
        <f t="shared" si="23"/>
        <v>T</v>
      </c>
      <c r="I313" s="9" t="str">
        <f>RIGHT('Konosys-export'!I313, LEN('Konosys-export'!I313) - FIND("_",'Konosys-export'!I313))</f>
        <v>TMSIR_T_1A-Technicien en Maintenance et Support Informatique et Réseaux (1A)-2018</v>
      </c>
      <c r="J313" t="str">
        <f t="shared" si="24"/>
        <v>T_1A-Technicien en Maintenance et Support Informatique et Réseaux (1A)-2018</v>
      </c>
    </row>
    <row r="314" spans="1:10" x14ac:dyDescent="0.25">
      <c r="A314">
        <v>2019</v>
      </c>
      <c r="B314" t="str">
        <f t="shared" si="20"/>
        <v>NTIC_TMSIR_T</v>
      </c>
      <c r="C314" t="str">
        <f t="shared" si="21"/>
        <v>TMSIR103-NTIC_TMSIR_T_2019</v>
      </c>
      <c r="D314" t="str">
        <f>'Konosys-export'!J314</f>
        <v>TMSIR103</v>
      </c>
      <c r="E314" s="7" t="str">
        <f>LEFT('Konosys-export'!AA314,1)</f>
        <v>1</v>
      </c>
      <c r="F314" s="10" t="str">
        <f>LEFT('Konosys-export'!I314,FIND("_",'Konosys-export'!I314)-1)</f>
        <v>NTIC</v>
      </c>
      <c r="G314" s="7" t="str">
        <f t="shared" si="22"/>
        <v>TMSIR</v>
      </c>
      <c r="H314" s="7" t="str">
        <f t="shared" si="23"/>
        <v>T</v>
      </c>
      <c r="I314" s="9" t="str">
        <f>RIGHT('Konosys-export'!I314, LEN('Konosys-export'!I314) - FIND("_",'Konosys-export'!I314))</f>
        <v>TMSIR_T_1A-Technicien en Maintenance et Support Informatique et Réseaux (1A)-2018</v>
      </c>
      <c r="J314" t="str">
        <f t="shared" si="24"/>
        <v>T_1A-Technicien en Maintenance et Support Informatique et Réseaux (1A)-2018</v>
      </c>
    </row>
    <row r="315" spans="1:10" x14ac:dyDescent="0.25">
      <c r="A315">
        <v>2019</v>
      </c>
      <c r="B315" t="str">
        <f t="shared" si="20"/>
        <v>NTIC_TMSIR_T</v>
      </c>
      <c r="C315" t="str">
        <f t="shared" si="21"/>
        <v>TMSIR103-NTIC_TMSIR_T_2019</v>
      </c>
      <c r="D315" t="str">
        <f>'Konosys-export'!J315</f>
        <v>TMSIR103</v>
      </c>
      <c r="E315" s="7" t="str">
        <f>LEFT('Konosys-export'!AA315,1)</f>
        <v>1</v>
      </c>
      <c r="F315" s="10" t="str">
        <f>LEFT('Konosys-export'!I315,FIND("_",'Konosys-export'!I315)-1)</f>
        <v>NTIC</v>
      </c>
      <c r="G315" s="7" t="str">
        <f t="shared" si="22"/>
        <v>TMSIR</v>
      </c>
      <c r="H315" s="7" t="str">
        <f t="shared" si="23"/>
        <v>T</v>
      </c>
      <c r="I315" s="9" t="str">
        <f>RIGHT('Konosys-export'!I315, LEN('Konosys-export'!I315) - FIND("_",'Konosys-export'!I315))</f>
        <v>TMSIR_T_1A-Technicien en Maintenance et Support Informatique et Réseaux (1A)-2018</v>
      </c>
      <c r="J315" t="str">
        <f t="shared" si="24"/>
        <v>T_1A-Technicien en Maintenance et Support Informatique et Réseaux (1A)-2018</v>
      </c>
    </row>
    <row r="316" spans="1:10" x14ac:dyDescent="0.25">
      <c r="A316">
        <v>2019</v>
      </c>
      <c r="B316" t="str">
        <f t="shared" si="20"/>
        <v>NTIC_TDM_TS</v>
      </c>
      <c r="C316" t="str">
        <f t="shared" si="21"/>
        <v>TDM103-NTIC_TDM_TS_2019</v>
      </c>
      <c r="D316" t="str">
        <f>'Konosys-export'!J316</f>
        <v>TDM103</v>
      </c>
      <c r="E316" s="7" t="str">
        <f>LEFT('Konosys-export'!AA316,1)</f>
        <v>1</v>
      </c>
      <c r="F316" s="10" t="str">
        <f>LEFT('Konosys-export'!I316,FIND("_",'Konosys-export'!I316)-1)</f>
        <v>NTIC</v>
      </c>
      <c r="G316" s="7" t="str">
        <f t="shared" si="22"/>
        <v>TDM</v>
      </c>
      <c r="H316" s="7" t="str">
        <f t="shared" si="23"/>
        <v>TS</v>
      </c>
      <c r="I316" s="9" t="str">
        <f>RIGHT('Konosys-export'!I316, LEN('Konosys-export'!I316) - FIND("_",'Konosys-export'!I316))</f>
        <v>TDM_TS_1A-Techniques de Développement Multimédia (1A)-2018</v>
      </c>
      <c r="J316" t="str">
        <f t="shared" si="24"/>
        <v>TS_1A-Techniques de Développement Multimédia (1A)-2018</v>
      </c>
    </row>
    <row r="317" spans="1:10" x14ac:dyDescent="0.25">
      <c r="A317">
        <v>2019</v>
      </c>
      <c r="B317" t="str">
        <f t="shared" si="20"/>
        <v>NTIC_TMSIR_T</v>
      </c>
      <c r="C317" t="str">
        <f t="shared" si="21"/>
        <v>TMSIR102-NTIC_TMSIR_T_2019</v>
      </c>
      <c r="D317" t="str">
        <f>'Konosys-export'!J317</f>
        <v>TMSIR102</v>
      </c>
      <c r="E317" s="7" t="str">
        <f>LEFT('Konosys-export'!AA317,1)</f>
        <v>1</v>
      </c>
      <c r="F317" s="10" t="str">
        <f>LEFT('Konosys-export'!I317,FIND("_",'Konosys-export'!I317)-1)</f>
        <v>NTIC</v>
      </c>
      <c r="G317" s="7" t="str">
        <f t="shared" si="22"/>
        <v>TMSIR</v>
      </c>
      <c r="H317" s="7" t="str">
        <f t="shared" si="23"/>
        <v>T</v>
      </c>
      <c r="I317" s="9" t="str">
        <f>RIGHT('Konosys-export'!I317, LEN('Konosys-export'!I317) - FIND("_",'Konosys-export'!I317))</f>
        <v>TMSIR_T_1A-Technicien en Maintenance et Support Informatique et Réseaux (1A)-2018</v>
      </c>
      <c r="J317" t="str">
        <f t="shared" si="24"/>
        <v>T_1A-Technicien en Maintenance et Support Informatique et Réseaux (1A)-2018</v>
      </c>
    </row>
    <row r="318" spans="1:10" x14ac:dyDescent="0.25">
      <c r="A318">
        <v>2019</v>
      </c>
      <c r="B318" t="str">
        <f t="shared" si="20"/>
        <v>NTIC_TMSIR_T</v>
      </c>
      <c r="C318" t="str">
        <f t="shared" si="21"/>
        <v>TMSIR103-NTIC_TMSIR_T_2019</v>
      </c>
      <c r="D318" t="str">
        <f>'Konosys-export'!J318</f>
        <v>TMSIR103</v>
      </c>
      <c r="E318" s="7" t="str">
        <f>LEFT('Konosys-export'!AA318,1)</f>
        <v>1</v>
      </c>
      <c r="F318" s="10" t="str">
        <f>LEFT('Konosys-export'!I318,FIND("_",'Konosys-export'!I318)-1)</f>
        <v>NTIC</v>
      </c>
      <c r="G318" s="7" t="str">
        <f t="shared" si="22"/>
        <v>TMSIR</v>
      </c>
      <c r="H318" s="7" t="str">
        <f t="shared" si="23"/>
        <v>T</v>
      </c>
      <c r="I318" s="9" t="str">
        <f>RIGHT('Konosys-export'!I318, LEN('Konosys-export'!I318) - FIND("_",'Konosys-export'!I318))</f>
        <v>TMSIR_T_1A-Technicien en Maintenance et Support Informatique et Réseaux (1A)-2018</v>
      </c>
      <c r="J318" t="str">
        <f t="shared" si="24"/>
        <v>T_1A-Technicien en Maintenance et Support Informatique et Réseaux (1A)-2018</v>
      </c>
    </row>
    <row r="319" spans="1:10" x14ac:dyDescent="0.25">
      <c r="A319">
        <v>2019</v>
      </c>
      <c r="B319" t="str">
        <f t="shared" si="20"/>
        <v>NTIC_TMSIR_T</v>
      </c>
      <c r="C319" t="str">
        <f t="shared" si="21"/>
        <v>TMSIR101-NTIC_TMSIR_T_2019</v>
      </c>
      <c r="D319" t="str">
        <f>'Konosys-export'!J319</f>
        <v>TMSIR101</v>
      </c>
      <c r="E319" s="7" t="str">
        <f>LEFT('Konosys-export'!AA319,1)</f>
        <v>1</v>
      </c>
      <c r="F319" s="10" t="str">
        <f>LEFT('Konosys-export'!I319,FIND("_",'Konosys-export'!I319)-1)</f>
        <v>NTIC</v>
      </c>
      <c r="G319" s="7" t="str">
        <f t="shared" si="22"/>
        <v>TMSIR</v>
      </c>
      <c r="H319" s="7" t="str">
        <f t="shared" si="23"/>
        <v>T</v>
      </c>
      <c r="I319" s="9" t="str">
        <f>RIGHT('Konosys-export'!I319, LEN('Konosys-export'!I319) - FIND("_",'Konosys-export'!I319))</f>
        <v>TMSIR_T_1A-Technicien en Maintenance et Support Informatique et Réseaux (1A)-2018</v>
      </c>
      <c r="J319" t="str">
        <f t="shared" si="24"/>
        <v>T_1A-Technicien en Maintenance et Support Informatique et Réseaux (1A)-2018</v>
      </c>
    </row>
    <row r="320" spans="1:10" x14ac:dyDescent="0.25">
      <c r="A320">
        <v>2019</v>
      </c>
      <c r="B320" t="str">
        <f t="shared" si="20"/>
        <v>NTIC_TDI_TS</v>
      </c>
      <c r="C320" t="str">
        <f t="shared" si="21"/>
        <v>TDI101-NTIC_TDI_TS_2019</v>
      </c>
      <c r="D320" t="str">
        <f>'Konosys-export'!J320</f>
        <v>TDI101</v>
      </c>
      <c r="E320" s="7" t="str">
        <f>LEFT('Konosys-export'!AA320,1)</f>
        <v>1</v>
      </c>
      <c r="F320" s="10" t="str">
        <f>LEFT('Konosys-export'!I320,FIND("_",'Konosys-export'!I320)-1)</f>
        <v>NTIC</v>
      </c>
      <c r="G320" s="7" t="str">
        <f t="shared" si="22"/>
        <v>TDI</v>
      </c>
      <c r="H320" s="7" t="str">
        <f t="shared" si="23"/>
        <v>TS</v>
      </c>
      <c r="I320" s="9" t="str">
        <f>RIGHT('Konosys-export'!I320, LEN('Konosys-export'!I320) - FIND("_",'Konosys-export'!I320))</f>
        <v>TDI_TS_1A-Techniques de Développement Informatique (1A)-2018</v>
      </c>
      <c r="J320" t="str">
        <f t="shared" si="24"/>
        <v>TS_1A-Techniques de Développement Informatique (1A)-2018</v>
      </c>
    </row>
    <row r="321" spans="1:10" x14ac:dyDescent="0.25">
      <c r="A321">
        <v>2019</v>
      </c>
      <c r="B321" t="str">
        <f t="shared" si="20"/>
        <v>NTIC_TMSIR_T</v>
      </c>
      <c r="C321" t="str">
        <f t="shared" si="21"/>
        <v>TMSIR101-NTIC_TMSIR_T_2019</v>
      </c>
      <c r="D321" t="str">
        <f>'Konosys-export'!J321</f>
        <v>TMSIR101</v>
      </c>
      <c r="E321" s="7" t="str">
        <f>LEFT('Konosys-export'!AA321,1)</f>
        <v>1</v>
      </c>
      <c r="F321" s="10" t="str">
        <f>LEFT('Konosys-export'!I321,FIND("_",'Konosys-export'!I321)-1)</f>
        <v>NTIC</v>
      </c>
      <c r="G321" s="7" t="str">
        <f t="shared" si="22"/>
        <v>TMSIR</v>
      </c>
      <c r="H321" s="7" t="str">
        <f t="shared" si="23"/>
        <v>T</v>
      </c>
      <c r="I321" s="9" t="str">
        <f>RIGHT('Konosys-export'!I321, LEN('Konosys-export'!I321) - FIND("_",'Konosys-export'!I321))</f>
        <v>TMSIR_T_1A-Technicien en Maintenance et Support Informatique et Réseaux (1A)-2018</v>
      </c>
      <c r="J321" t="str">
        <f t="shared" si="24"/>
        <v>T_1A-Technicien en Maintenance et Support Informatique et Réseaux (1A)-2018</v>
      </c>
    </row>
    <row r="322" spans="1:10" x14ac:dyDescent="0.25">
      <c r="A322">
        <v>2019</v>
      </c>
      <c r="B322" t="str">
        <f t="shared" si="20"/>
        <v>NTIC_TMSIR_T</v>
      </c>
      <c r="C322" t="str">
        <f t="shared" si="21"/>
        <v>TMSIR102-NTIC_TMSIR_T_2019</v>
      </c>
      <c r="D322" t="str">
        <f>'Konosys-export'!J322</f>
        <v>TMSIR102</v>
      </c>
      <c r="E322" s="7" t="str">
        <f>LEFT('Konosys-export'!AA322,1)</f>
        <v>1</v>
      </c>
      <c r="F322" s="10" t="str">
        <f>LEFT('Konosys-export'!I322,FIND("_",'Konosys-export'!I322)-1)</f>
        <v>NTIC</v>
      </c>
      <c r="G322" s="7" t="str">
        <f t="shared" si="22"/>
        <v>TMSIR</v>
      </c>
      <c r="H322" s="7" t="str">
        <f t="shared" si="23"/>
        <v>T</v>
      </c>
      <c r="I322" s="9" t="str">
        <f>RIGHT('Konosys-export'!I322, LEN('Konosys-export'!I322) - FIND("_",'Konosys-export'!I322))</f>
        <v>TMSIR_T_1A-Technicien en Maintenance et Support Informatique et Réseaux (1A)-2018</v>
      </c>
      <c r="J322" t="str">
        <f t="shared" si="24"/>
        <v>T_1A-Technicien en Maintenance et Support Informatique et Réseaux (1A)-2018</v>
      </c>
    </row>
    <row r="323" spans="1:10" x14ac:dyDescent="0.25">
      <c r="A323">
        <v>2019</v>
      </c>
      <c r="B323" t="str">
        <f t="shared" ref="B323:B386" si="25">CONCATENATE(F323,"_",G323,"_",H323)</f>
        <v>NTIC_TDI_TS</v>
      </c>
      <c r="C323" t="str">
        <f t="shared" ref="C323:C386" si="26">CONCATENATE(D323,"-",B323,"_",A323)</f>
        <v>TDI105-NTIC_TDI_TS_2019</v>
      </c>
      <c r="D323" t="str">
        <f>'Konosys-export'!J323</f>
        <v>TDI105</v>
      </c>
      <c r="E323" s="7" t="str">
        <f>LEFT('Konosys-export'!AA323,1)</f>
        <v>1</v>
      </c>
      <c r="F323" s="10" t="str">
        <f>LEFT('Konosys-export'!I323,FIND("_",'Konosys-export'!I323)-1)</f>
        <v>NTIC</v>
      </c>
      <c r="G323" s="7" t="str">
        <f t="shared" ref="G323:G386" si="27">LEFT(I323,FIND("_",I323) -1)</f>
        <v>TDI</v>
      </c>
      <c r="H323" s="7" t="str">
        <f t="shared" ref="H323:H386" si="28">LEFT(J323,FIND("_",J323)-1)</f>
        <v>TS</v>
      </c>
      <c r="I323" s="9" t="str">
        <f>RIGHT('Konosys-export'!I323, LEN('Konosys-export'!I323) - FIND("_",'Konosys-export'!I323))</f>
        <v>TDI_TS_1A-Techniques de Développement Informatique (1A)-2018</v>
      </c>
      <c r="J323" t="str">
        <f t="shared" ref="J323:J386" si="29">RIGHT(I323,LEN(I323)-FIND("_",I323))</f>
        <v>TS_1A-Techniques de Développement Informatique (1A)-2018</v>
      </c>
    </row>
    <row r="324" spans="1:10" x14ac:dyDescent="0.25">
      <c r="A324">
        <v>2019</v>
      </c>
      <c r="B324" t="str">
        <f t="shared" si="25"/>
        <v>NTIC_TRI_TS</v>
      </c>
      <c r="C324" t="str">
        <f t="shared" si="26"/>
        <v>TRI107-NTIC_TRI_TS_2019</v>
      </c>
      <c r="D324" t="str">
        <f>'Konosys-export'!J324</f>
        <v>TRI107</v>
      </c>
      <c r="E324" s="7" t="str">
        <f>LEFT('Konosys-export'!AA324,1)</f>
        <v>1</v>
      </c>
      <c r="F324" s="10" t="str">
        <f>LEFT('Konosys-export'!I324,FIND("_",'Konosys-export'!I324)-1)</f>
        <v>NTIC</v>
      </c>
      <c r="G324" s="7" t="str">
        <f t="shared" si="27"/>
        <v>TRI</v>
      </c>
      <c r="H324" s="7" t="str">
        <f t="shared" si="28"/>
        <v>TS</v>
      </c>
      <c r="I324" s="9" t="str">
        <f>RIGHT('Konosys-export'!I324, LEN('Konosys-export'!I324) - FIND("_",'Konosys-export'!I324))</f>
        <v>TRI_TS_1A-Techniques des Réseaux Informatiques (1A)-2018</v>
      </c>
      <c r="J324" t="str">
        <f t="shared" si="29"/>
        <v>TS_1A-Techniques des Réseaux Informatiques (1A)-2018</v>
      </c>
    </row>
    <row r="325" spans="1:10" x14ac:dyDescent="0.25">
      <c r="A325">
        <v>2019</v>
      </c>
      <c r="B325" t="str">
        <f t="shared" si="25"/>
        <v>NTIC_TDM_TS</v>
      </c>
      <c r="C325" t="str">
        <f t="shared" si="26"/>
        <v>TDM103-NTIC_TDM_TS_2019</v>
      </c>
      <c r="D325" t="str">
        <f>'Konosys-export'!J325</f>
        <v>TDM103</v>
      </c>
      <c r="E325" s="7" t="str">
        <f>LEFT('Konosys-export'!AA325,1)</f>
        <v>1</v>
      </c>
      <c r="F325" s="10" t="str">
        <f>LEFT('Konosys-export'!I325,FIND("_",'Konosys-export'!I325)-1)</f>
        <v>NTIC</v>
      </c>
      <c r="G325" s="7" t="str">
        <f t="shared" si="27"/>
        <v>TDM</v>
      </c>
      <c r="H325" s="7" t="str">
        <f t="shared" si="28"/>
        <v>TS</v>
      </c>
      <c r="I325" s="9" t="str">
        <f>RIGHT('Konosys-export'!I325, LEN('Konosys-export'!I325) - FIND("_",'Konosys-export'!I325))</f>
        <v>TDM_TS_1A-Techniques de Développement Multimédia (1A)-2018</v>
      </c>
      <c r="J325" t="str">
        <f t="shared" si="29"/>
        <v>TS_1A-Techniques de Développement Multimédia (1A)-2018</v>
      </c>
    </row>
    <row r="326" spans="1:10" x14ac:dyDescent="0.25">
      <c r="A326">
        <v>2019</v>
      </c>
      <c r="B326" t="str">
        <f t="shared" si="25"/>
        <v>NTIC_TMSIR_T</v>
      </c>
      <c r="C326" t="str">
        <f t="shared" si="26"/>
        <v>TMSIR103-NTIC_TMSIR_T_2019</v>
      </c>
      <c r="D326" t="str">
        <f>'Konosys-export'!J326</f>
        <v>TMSIR103</v>
      </c>
      <c r="E326" s="7" t="str">
        <f>LEFT('Konosys-export'!AA326,1)</f>
        <v>1</v>
      </c>
      <c r="F326" s="10" t="str">
        <f>LEFT('Konosys-export'!I326,FIND("_",'Konosys-export'!I326)-1)</f>
        <v>NTIC</v>
      </c>
      <c r="G326" s="7" t="str">
        <f t="shared" si="27"/>
        <v>TMSIR</v>
      </c>
      <c r="H326" s="7" t="str">
        <f t="shared" si="28"/>
        <v>T</v>
      </c>
      <c r="I326" s="9" t="str">
        <f>RIGHT('Konosys-export'!I326, LEN('Konosys-export'!I326) - FIND("_",'Konosys-export'!I326))</f>
        <v>TMSIR_T_1A-Technicien en Maintenance et Support Informatique et Réseaux (1A)-2018</v>
      </c>
      <c r="J326" t="str">
        <f t="shared" si="29"/>
        <v>T_1A-Technicien en Maintenance et Support Informatique et Réseaux (1A)-2018</v>
      </c>
    </row>
    <row r="327" spans="1:10" x14ac:dyDescent="0.25">
      <c r="A327">
        <v>2019</v>
      </c>
      <c r="B327" t="str">
        <f t="shared" si="25"/>
        <v>NTIC_TMSIR_T</v>
      </c>
      <c r="C327" t="str">
        <f t="shared" si="26"/>
        <v>TMSIR103-NTIC_TMSIR_T_2019</v>
      </c>
      <c r="D327" t="str">
        <f>'Konosys-export'!J327</f>
        <v>TMSIR103</v>
      </c>
      <c r="E327" s="7" t="str">
        <f>LEFT('Konosys-export'!AA327,1)</f>
        <v>1</v>
      </c>
      <c r="F327" s="10" t="str">
        <f>LEFT('Konosys-export'!I327,FIND("_",'Konosys-export'!I327)-1)</f>
        <v>NTIC</v>
      </c>
      <c r="G327" s="7" t="str">
        <f t="shared" si="27"/>
        <v>TMSIR</v>
      </c>
      <c r="H327" s="7" t="str">
        <f t="shared" si="28"/>
        <v>T</v>
      </c>
      <c r="I327" s="9" t="str">
        <f>RIGHT('Konosys-export'!I327, LEN('Konosys-export'!I327) - FIND("_",'Konosys-export'!I327))</f>
        <v>TMSIR_T_1A-Technicien en Maintenance et Support Informatique et Réseaux (1A)-2018</v>
      </c>
      <c r="J327" t="str">
        <f t="shared" si="29"/>
        <v>T_1A-Technicien en Maintenance et Support Informatique et Réseaux (1A)-2018</v>
      </c>
    </row>
    <row r="328" spans="1:10" x14ac:dyDescent="0.25">
      <c r="A328">
        <v>2019</v>
      </c>
      <c r="B328" t="str">
        <f t="shared" si="25"/>
        <v>NTIC_TDM_TS</v>
      </c>
      <c r="C328" t="str">
        <f t="shared" si="26"/>
        <v>TDM101-NTIC_TDM_TS_2019</v>
      </c>
      <c r="D328" t="str">
        <f>'Konosys-export'!J328</f>
        <v>TDM101</v>
      </c>
      <c r="E328" s="7" t="str">
        <f>LEFT('Konosys-export'!AA328,1)</f>
        <v>1</v>
      </c>
      <c r="F328" s="10" t="str">
        <f>LEFT('Konosys-export'!I328,FIND("_",'Konosys-export'!I328)-1)</f>
        <v>NTIC</v>
      </c>
      <c r="G328" s="7" t="str">
        <f t="shared" si="27"/>
        <v>TDM</v>
      </c>
      <c r="H328" s="7" t="str">
        <f t="shared" si="28"/>
        <v>TS</v>
      </c>
      <c r="I328" s="9" t="str">
        <f>RIGHT('Konosys-export'!I328, LEN('Konosys-export'!I328) - FIND("_",'Konosys-export'!I328))</f>
        <v>TDM_TS_1A-Techniques de Développement Multimédia (1A)-2018</v>
      </c>
      <c r="J328" t="str">
        <f t="shared" si="29"/>
        <v>TS_1A-Techniques de Développement Multimédia (1A)-2018</v>
      </c>
    </row>
    <row r="329" spans="1:10" x14ac:dyDescent="0.25">
      <c r="A329">
        <v>2019</v>
      </c>
      <c r="B329" t="str">
        <f t="shared" si="25"/>
        <v>NTIC_TMSIR_T</v>
      </c>
      <c r="C329" t="str">
        <f t="shared" si="26"/>
        <v>TMSIR102-NTIC_TMSIR_T_2019</v>
      </c>
      <c r="D329" t="str">
        <f>'Konosys-export'!J329</f>
        <v>TMSIR102</v>
      </c>
      <c r="E329" s="7" t="str">
        <f>LEFT('Konosys-export'!AA329,1)</f>
        <v>1</v>
      </c>
      <c r="F329" s="10" t="str">
        <f>LEFT('Konosys-export'!I329,FIND("_",'Konosys-export'!I329)-1)</f>
        <v>NTIC</v>
      </c>
      <c r="G329" s="7" t="str">
        <f t="shared" si="27"/>
        <v>TMSIR</v>
      </c>
      <c r="H329" s="7" t="str">
        <f t="shared" si="28"/>
        <v>T</v>
      </c>
      <c r="I329" s="9" t="str">
        <f>RIGHT('Konosys-export'!I329, LEN('Konosys-export'!I329) - FIND("_",'Konosys-export'!I329))</f>
        <v>TMSIR_T_1A-Technicien en Maintenance et Support Informatique et Réseaux (1A)-2018</v>
      </c>
      <c r="J329" t="str">
        <f t="shared" si="29"/>
        <v>T_1A-Technicien en Maintenance et Support Informatique et Réseaux (1A)-2018</v>
      </c>
    </row>
    <row r="330" spans="1:10" x14ac:dyDescent="0.25">
      <c r="A330">
        <v>2019</v>
      </c>
      <c r="B330" t="str">
        <f t="shared" si="25"/>
        <v>NTIC_TMSIR_T</v>
      </c>
      <c r="C330" t="str">
        <f t="shared" si="26"/>
        <v>TMSIR102-NTIC_TMSIR_T_2019</v>
      </c>
      <c r="D330" t="str">
        <f>'Konosys-export'!J330</f>
        <v>TMSIR102</v>
      </c>
      <c r="E330" s="7" t="str">
        <f>LEFT('Konosys-export'!AA330,1)</f>
        <v>1</v>
      </c>
      <c r="F330" s="10" t="str">
        <f>LEFT('Konosys-export'!I330,FIND("_",'Konosys-export'!I330)-1)</f>
        <v>NTIC</v>
      </c>
      <c r="G330" s="7" t="str">
        <f t="shared" si="27"/>
        <v>TMSIR</v>
      </c>
      <c r="H330" s="7" t="str">
        <f t="shared" si="28"/>
        <v>T</v>
      </c>
      <c r="I330" s="9" t="str">
        <f>RIGHT('Konosys-export'!I330, LEN('Konosys-export'!I330) - FIND("_",'Konosys-export'!I330))</f>
        <v>TMSIR_T_1A-Technicien en Maintenance et Support Informatique et Réseaux (1A)-2018</v>
      </c>
      <c r="J330" t="str">
        <f t="shared" si="29"/>
        <v>T_1A-Technicien en Maintenance et Support Informatique et Réseaux (1A)-2018</v>
      </c>
    </row>
    <row r="331" spans="1:10" x14ac:dyDescent="0.25">
      <c r="A331">
        <v>2019</v>
      </c>
      <c r="B331" t="str">
        <f t="shared" si="25"/>
        <v>NTIC_TDM_TS</v>
      </c>
      <c r="C331" t="str">
        <f t="shared" si="26"/>
        <v>TDM103-NTIC_TDM_TS_2019</v>
      </c>
      <c r="D331" t="str">
        <f>'Konosys-export'!J331</f>
        <v>TDM103</v>
      </c>
      <c r="E331" s="7" t="str">
        <f>LEFT('Konosys-export'!AA331,1)</f>
        <v>1</v>
      </c>
      <c r="F331" s="10" t="str">
        <f>LEFT('Konosys-export'!I331,FIND("_",'Konosys-export'!I331)-1)</f>
        <v>NTIC</v>
      </c>
      <c r="G331" s="7" t="str">
        <f t="shared" si="27"/>
        <v>TDM</v>
      </c>
      <c r="H331" s="7" t="str">
        <f t="shared" si="28"/>
        <v>TS</v>
      </c>
      <c r="I331" s="9" t="str">
        <f>RIGHT('Konosys-export'!I331, LEN('Konosys-export'!I331) - FIND("_",'Konosys-export'!I331))</f>
        <v>TDM_TS_1A-Techniques de Développement Multimédia (1A)-2018</v>
      </c>
      <c r="J331" t="str">
        <f t="shared" si="29"/>
        <v>TS_1A-Techniques de Développement Multimédia (1A)-2018</v>
      </c>
    </row>
    <row r="332" spans="1:10" x14ac:dyDescent="0.25">
      <c r="A332">
        <v>2019</v>
      </c>
      <c r="B332" t="str">
        <f t="shared" si="25"/>
        <v>NTIC_TDM_TS</v>
      </c>
      <c r="C332" t="str">
        <f t="shared" si="26"/>
        <v>TDM103-NTIC_TDM_TS_2019</v>
      </c>
      <c r="D332" t="str">
        <f>'Konosys-export'!J332</f>
        <v>TDM103</v>
      </c>
      <c r="E332" s="7" t="str">
        <f>LEFT('Konosys-export'!AA332,1)</f>
        <v>1</v>
      </c>
      <c r="F332" s="10" t="str">
        <f>LEFT('Konosys-export'!I332,FIND("_",'Konosys-export'!I332)-1)</f>
        <v>NTIC</v>
      </c>
      <c r="G332" s="7" t="str">
        <f t="shared" si="27"/>
        <v>TDM</v>
      </c>
      <c r="H332" s="7" t="str">
        <f t="shared" si="28"/>
        <v>TS</v>
      </c>
      <c r="I332" s="9" t="str">
        <f>RIGHT('Konosys-export'!I332, LEN('Konosys-export'!I332) - FIND("_",'Konosys-export'!I332))</f>
        <v>TDM_TS_1A-Techniques de Développement Multimédia (1A)-2018</v>
      </c>
      <c r="J332" t="str">
        <f t="shared" si="29"/>
        <v>TS_1A-Techniques de Développement Multimédia (1A)-2018</v>
      </c>
    </row>
    <row r="333" spans="1:10" x14ac:dyDescent="0.25">
      <c r="A333">
        <v>2019</v>
      </c>
      <c r="B333" t="str">
        <f t="shared" si="25"/>
        <v>NTIC_TDI_TS</v>
      </c>
      <c r="C333" t="str">
        <f t="shared" si="26"/>
        <v>TDI104-NTIC_TDI_TS_2019</v>
      </c>
      <c r="D333" t="str">
        <f>'Konosys-export'!J333</f>
        <v>TDI104</v>
      </c>
      <c r="E333" s="7" t="str">
        <f>LEFT('Konosys-export'!AA333,1)</f>
        <v>1</v>
      </c>
      <c r="F333" s="10" t="str">
        <f>LEFT('Konosys-export'!I333,FIND("_",'Konosys-export'!I333)-1)</f>
        <v>NTIC</v>
      </c>
      <c r="G333" s="7" t="str">
        <f t="shared" si="27"/>
        <v>TDI</v>
      </c>
      <c r="H333" s="7" t="str">
        <f t="shared" si="28"/>
        <v>TS</v>
      </c>
      <c r="I333" s="9" t="str">
        <f>RIGHT('Konosys-export'!I333, LEN('Konosys-export'!I333) - FIND("_",'Konosys-export'!I333))</f>
        <v>TDI_TS_1A-Techniques de Développement Informatique (1A)-2018</v>
      </c>
      <c r="J333" t="str">
        <f t="shared" si="29"/>
        <v>TS_1A-Techniques de Développement Informatique (1A)-2018</v>
      </c>
    </row>
    <row r="334" spans="1:10" x14ac:dyDescent="0.25">
      <c r="A334">
        <v>2019</v>
      </c>
      <c r="B334" t="str">
        <f t="shared" si="25"/>
        <v>NTIC_TRI_TS</v>
      </c>
      <c r="C334" t="str">
        <f t="shared" si="26"/>
        <v>TRI101-NTIC_TRI_TS_2019</v>
      </c>
      <c r="D334" t="str">
        <f>'Konosys-export'!J334</f>
        <v>TRI101</v>
      </c>
      <c r="E334" s="7" t="str">
        <f>LEFT('Konosys-export'!AA334,1)</f>
        <v>1</v>
      </c>
      <c r="F334" s="10" t="str">
        <f>LEFT('Konosys-export'!I334,FIND("_",'Konosys-export'!I334)-1)</f>
        <v>NTIC</v>
      </c>
      <c r="G334" s="7" t="str">
        <f t="shared" si="27"/>
        <v>TRI</v>
      </c>
      <c r="H334" s="7" t="str">
        <f t="shared" si="28"/>
        <v>TS</v>
      </c>
      <c r="I334" s="9" t="str">
        <f>RIGHT('Konosys-export'!I334, LEN('Konosys-export'!I334) - FIND("_",'Konosys-export'!I334))</f>
        <v>TRI_TS_1A-Techniques des Réseaux Informatiques (1A)-2018</v>
      </c>
      <c r="J334" t="str">
        <f t="shared" si="29"/>
        <v>TS_1A-Techniques des Réseaux Informatiques (1A)-2018</v>
      </c>
    </row>
    <row r="335" spans="1:10" x14ac:dyDescent="0.25">
      <c r="A335">
        <v>2019</v>
      </c>
      <c r="B335" t="str">
        <f t="shared" si="25"/>
        <v>NTIC_TMSIR_T</v>
      </c>
      <c r="C335" t="str">
        <f t="shared" si="26"/>
        <v>TMSIR101-NTIC_TMSIR_T_2019</v>
      </c>
      <c r="D335" t="str">
        <f>'Konosys-export'!J335</f>
        <v>TMSIR101</v>
      </c>
      <c r="E335" s="7" t="str">
        <f>LEFT('Konosys-export'!AA335,1)</f>
        <v>1</v>
      </c>
      <c r="F335" s="10" t="str">
        <f>LEFT('Konosys-export'!I335,FIND("_",'Konosys-export'!I335)-1)</f>
        <v>NTIC</v>
      </c>
      <c r="G335" s="7" t="str">
        <f t="shared" si="27"/>
        <v>TMSIR</v>
      </c>
      <c r="H335" s="7" t="str">
        <f t="shared" si="28"/>
        <v>T</v>
      </c>
      <c r="I335" s="9" t="str">
        <f>RIGHT('Konosys-export'!I335, LEN('Konosys-export'!I335) - FIND("_",'Konosys-export'!I335))</f>
        <v>TMSIR_T_1A-Technicien en Maintenance et Support Informatique et Réseaux (1A)-2018</v>
      </c>
      <c r="J335" t="str">
        <f t="shared" si="29"/>
        <v>T_1A-Technicien en Maintenance et Support Informatique et Réseaux (1A)-2018</v>
      </c>
    </row>
    <row r="336" spans="1:10" x14ac:dyDescent="0.25">
      <c r="A336">
        <v>2019</v>
      </c>
      <c r="B336" t="str">
        <f t="shared" si="25"/>
        <v>NTIC_TMSIR_T</v>
      </c>
      <c r="C336" t="str">
        <f t="shared" si="26"/>
        <v>TMSIR102-NTIC_TMSIR_T_2019</v>
      </c>
      <c r="D336" t="str">
        <f>'Konosys-export'!J336</f>
        <v>TMSIR102</v>
      </c>
      <c r="E336" s="7" t="str">
        <f>LEFT('Konosys-export'!AA336,1)</f>
        <v>1</v>
      </c>
      <c r="F336" s="10" t="str">
        <f>LEFT('Konosys-export'!I336,FIND("_",'Konosys-export'!I336)-1)</f>
        <v>NTIC</v>
      </c>
      <c r="G336" s="7" t="str">
        <f t="shared" si="27"/>
        <v>TMSIR</v>
      </c>
      <c r="H336" s="7" t="str">
        <f t="shared" si="28"/>
        <v>T</v>
      </c>
      <c r="I336" s="9" t="str">
        <f>RIGHT('Konosys-export'!I336, LEN('Konosys-export'!I336) - FIND("_",'Konosys-export'!I336))</f>
        <v>TMSIR_T_1A-Technicien en Maintenance et Support Informatique et Réseaux (1A)-2018</v>
      </c>
      <c r="J336" t="str">
        <f t="shared" si="29"/>
        <v>T_1A-Technicien en Maintenance et Support Informatique et Réseaux (1A)-2018</v>
      </c>
    </row>
    <row r="337" spans="1:10" x14ac:dyDescent="0.25">
      <c r="A337">
        <v>2019</v>
      </c>
      <c r="B337" t="str">
        <f t="shared" si="25"/>
        <v>NTIC_TDI_TS</v>
      </c>
      <c r="C337" t="str">
        <f t="shared" si="26"/>
        <v>TDI101-NTIC_TDI_TS_2019</v>
      </c>
      <c r="D337" t="str">
        <f>'Konosys-export'!J337</f>
        <v>TDI101</v>
      </c>
      <c r="E337" s="7" t="str">
        <f>LEFT('Konosys-export'!AA337,1)</f>
        <v>1</v>
      </c>
      <c r="F337" s="10" t="str">
        <f>LEFT('Konosys-export'!I337,FIND("_",'Konosys-export'!I337)-1)</f>
        <v>NTIC</v>
      </c>
      <c r="G337" s="7" t="str">
        <f t="shared" si="27"/>
        <v>TDI</v>
      </c>
      <c r="H337" s="7" t="str">
        <f t="shared" si="28"/>
        <v>TS</v>
      </c>
      <c r="I337" s="9" t="str">
        <f>RIGHT('Konosys-export'!I337, LEN('Konosys-export'!I337) - FIND("_",'Konosys-export'!I337))</f>
        <v>TDI_TS_1A-Techniques de Développement Informatique (1A)-2018</v>
      </c>
      <c r="J337" t="str">
        <f t="shared" si="29"/>
        <v>TS_1A-Techniques de Développement Informatique (1A)-2018</v>
      </c>
    </row>
    <row r="338" spans="1:10" x14ac:dyDescent="0.25">
      <c r="A338">
        <v>2019</v>
      </c>
      <c r="B338" t="str">
        <f t="shared" si="25"/>
        <v>NTIC_TMSIR_T</v>
      </c>
      <c r="C338" t="str">
        <f t="shared" si="26"/>
        <v>TMSIR101-NTIC_TMSIR_T_2019</v>
      </c>
      <c r="D338" t="str">
        <f>'Konosys-export'!J338</f>
        <v>TMSIR101</v>
      </c>
      <c r="E338" s="7" t="str">
        <f>LEFT('Konosys-export'!AA338,1)</f>
        <v>1</v>
      </c>
      <c r="F338" s="10" t="str">
        <f>LEFT('Konosys-export'!I338,FIND("_",'Konosys-export'!I338)-1)</f>
        <v>NTIC</v>
      </c>
      <c r="G338" s="7" t="str">
        <f t="shared" si="27"/>
        <v>TMSIR</v>
      </c>
      <c r="H338" s="7" t="str">
        <f t="shared" si="28"/>
        <v>T</v>
      </c>
      <c r="I338" s="9" t="str">
        <f>RIGHT('Konosys-export'!I338, LEN('Konosys-export'!I338) - FIND("_",'Konosys-export'!I338))</f>
        <v>TMSIR_T_1A-Technicien en Maintenance et Support Informatique et Réseaux (1A)-2018</v>
      </c>
      <c r="J338" t="str">
        <f t="shared" si="29"/>
        <v>T_1A-Technicien en Maintenance et Support Informatique et Réseaux (1A)-2018</v>
      </c>
    </row>
    <row r="339" spans="1:10" x14ac:dyDescent="0.25">
      <c r="A339">
        <v>2019</v>
      </c>
      <c r="B339" t="str">
        <f t="shared" si="25"/>
        <v>NTIC_TDI_TS</v>
      </c>
      <c r="C339" t="str">
        <f t="shared" si="26"/>
        <v>TDI102-NTIC_TDI_TS_2019</v>
      </c>
      <c r="D339" t="str">
        <f>'Konosys-export'!J339</f>
        <v>TDI102</v>
      </c>
      <c r="E339" s="7" t="str">
        <f>LEFT('Konosys-export'!AA339,1)</f>
        <v>1</v>
      </c>
      <c r="F339" s="10" t="str">
        <f>LEFT('Konosys-export'!I339,FIND("_",'Konosys-export'!I339)-1)</f>
        <v>NTIC</v>
      </c>
      <c r="G339" s="7" t="str">
        <f t="shared" si="27"/>
        <v>TDI</v>
      </c>
      <c r="H339" s="7" t="str">
        <f t="shared" si="28"/>
        <v>TS</v>
      </c>
      <c r="I339" s="9" t="str">
        <f>RIGHT('Konosys-export'!I339, LEN('Konosys-export'!I339) - FIND("_",'Konosys-export'!I339))</f>
        <v>TDI_TS_1A-Techniques de Développement Informatique (1A)-2018</v>
      </c>
      <c r="J339" t="str">
        <f t="shared" si="29"/>
        <v>TS_1A-Techniques de Développement Informatique (1A)-2018</v>
      </c>
    </row>
    <row r="340" spans="1:10" x14ac:dyDescent="0.25">
      <c r="A340">
        <v>2019</v>
      </c>
      <c r="B340" t="str">
        <f t="shared" si="25"/>
        <v>NTIC_TMSIR_T</v>
      </c>
      <c r="C340" t="str">
        <f t="shared" si="26"/>
        <v>TMSIR102-NTIC_TMSIR_T_2019</v>
      </c>
      <c r="D340" t="str">
        <f>'Konosys-export'!J340</f>
        <v>TMSIR102</v>
      </c>
      <c r="E340" s="7" t="str">
        <f>LEFT('Konosys-export'!AA340,1)</f>
        <v>1</v>
      </c>
      <c r="F340" s="10" t="str">
        <f>LEFT('Konosys-export'!I340,FIND("_",'Konosys-export'!I340)-1)</f>
        <v>NTIC</v>
      </c>
      <c r="G340" s="7" t="str">
        <f t="shared" si="27"/>
        <v>TMSIR</v>
      </c>
      <c r="H340" s="7" t="str">
        <f t="shared" si="28"/>
        <v>T</v>
      </c>
      <c r="I340" s="9" t="str">
        <f>RIGHT('Konosys-export'!I340, LEN('Konosys-export'!I340) - FIND("_",'Konosys-export'!I340))</f>
        <v>TMSIR_T_1A-Technicien en Maintenance et Support Informatique et Réseaux (1A)-2018</v>
      </c>
      <c r="J340" t="str">
        <f t="shared" si="29"/>
        <v>T_1A-Technicien en Maintenance et Support Informatique et Réseaux (1A)-2018</v>
      </c>
    </row>
    <row r="341" spans="1:10" x14ac:dyDescent="0.25">
      <c r="A341">
        <v>2019</v>
      </c>
      <c r="B341" t="str">
        <f t="shared" si="25"/>
        <v>NTIC_TRI_TS</v>
      </c>
      <c r="C341" t="str">
        <f t="shared" si="26"/>
        <v>TRI102-NTIC_TRI_TS_2019</v>
      </c>
      <c r="D341" t="str">
        <f>'Konosys-export'!J341</f>
        <v>TRI102</v>
      </c>
      <c r="E341" s="7" t="str">
        <f>LEFT('Konosys-export'!AA341,1)</f>
        <v>1</v>
      </c>
      <c r="F341" s="10" t="str">
        <f>LEFT('Konosys-export'!I341,FIND("_",'Konosys-export'!I341)-1)</f>
        <v>NTIC</v>
      </c>
      <c r="G341" s="7" t="str">
        <f t="shared" si="27"/>
        <v>TRI</v>
      </c>
      <c r="H341" s="7" t="str">
        <f t="shared" si="28"/>
        <v>TS</v>
      </c>
      <c r="I341" s="9" t="str">
        <f>RIGHT('Konosys-export'!I341, LEN('Konosys-export'!I341) - FIND("_",'Konosys-export'!I341))</f>
        <v>TRI_TS_1A-Techniques des Réseaux Informatiques (1A)-2018</v>
      </c>
      <c r="J341" t="str">
        <f t="shared" si="29"/>
        <v>TS_1A-Techniques des Réseaux Informatiques (1A)-2018</v>
      </c>
    </row>
    <row r="342" spans="1:10" x14ac:dyDescent="0.25">
      <c r="A342">
        <v>2019</v>
      </c>
      <c r="B342" t="str">
        <f t="shared" si="25"/>
        <v>NTIC_TRI_TS</v>
      </c>
      <c r="C342" t="str">
        <f t="shared" si="26"/>
        <v>TRI102-NTIC_TRI_TS_2019</v>
      </c>
      <c r="D342" t="str">
        <f>'Konosys-export'!J342</f>
        <v>TRI102</v>
      </c>
      <c r="E342" s="7" t="str">
        <f>LEFT('Konosys-export'!AA342,1)</f>
        <v>1</v>
      </c>
      <c r="F342" s="10" t="str">
        <f>LEFT('Konosys-export'!I342,FIND("_",'Konosys-export'!I342)-1)</f>
        <v>NTIC</v>
      </c>
      <c r="G342" s="7" t="str">
        <f t="shared" si="27"/>
        <v>TRI</v>
      </c>
      <c r="H342" s="7" t="str">
        <f t="shared" si="28"/>
        <v>TS</v>
      </c>
      <c r="I342" s="9" t="str">
        <f>RIGHT('Konosys-export'!I342, LEN('Konosys-export'!I342) - FIND("_",'Konosys-export'!I342))</f>
        <v>TRI_TS_1A-Techniques des Réseaux Informatiques (1A)-2018</v>
      </c>
      <c r="J342" t="str">
        <f t="shared" si="29"/>
        <v>TS_1A-Techniques des Réseaux Informatiques (1A)-2018</v>
      </c>
    </row>
    <row r="343" spans="1:10" x14ac:dyDescent="0.25">
      <c r="A343">
        <v>2019</v>
      </c>
      <c r="B343" t="str">
        <f t="shared" si="25"/>
        <v>NTIC_TMSIR_T</v>
      </c>
      <c r="C343" t="str">
        <f t="shared" si="26"/>
        <v>TMSIR103-NTIC_TMSIR_T_2019</v>
      </c>
      <c r="D343" t="str">
        <f>'Konosys-export'!J343</f>
        <v>TMSIR103</v>
      </c>
      <c r="E343" s="7" t="str">
        <f>LEFT('Konosys-export'!AA343,1)</f>
        <v>1</v>
      </c>
      <c r="F343" s="10" t="str">
        <f>LEFT('Konosys-export'!I343,FIND("_",'Konosys-export'!I343)-1)</f>
        <v>NTIC</v>
      </c>
      <c r="G343" s="7" t="str">
        <f t="shared" si="27"/>
        <v>TMSIR</v>
      </c>
      <c r="H343" s="7" t="str">
        <f t="shared" si="28"/>
        <v>T</v>
      </c>
      <c r="I343" s="9" t="str">
        <f>RIGHT('Konosys-export'!I343, LEN('Konosys-export'!I343) - FIND("_",'Konosys-export'!I343))</f>
        <v>TMSIR_T_1A-Technicien en Maintenance et Support Informatique et Réseaux (1A)-2018</v>
      </c>
      <c r="J343" t="str">
        <f t="shared" si="29"/>
        <v>T_1A-Technicien en Maintenance et Support Informatique et Réseaux (1A)-2018</v>
      </c>
    </row>
    <row r="344" spans="1:10" x14ac:dyDescent="0.25">
      <c r="A344">
        <v>2019</v>
      </c>
      <c r="B344" t="str">
        <f t="shared" si="25"/>
        <v>NTIC_TMSIR_T</v>
      </c>
      <c r="C344" t="str">
        <f t="shared" si="26"/>
        <v>TMSIR103-NTIC_TMSIR_T_2019</v>
      </c>
      <c r="D344" t="str">
        <f>'Konosys-export'!J344</f>
        <v>TMSIR103</v>
      </c>
      <c r="E344" s="7" t="str">
        <f>LEFT('Konosys-export'!AA344,1)</f>
        <v>1</v>
      </c>
      <c r="F344" s="10" t="str">
        <f>LEFT('Konosys-export'!I344,FIND("_",'Konosys-export'!I344)-1)</f>
        <v>NTIC</v>
      </c>
      <c r="G344" s="7" t="str">
        <f t="shared" si="27"/>
        <v>TMSIR</v>
      </c>
      <c r="H344" s="7" t="str">
        <f t="shared" si="28"/>
        <v>T</v>
      </c>
      <c r="I344" s="9" t="str">
        <f>RIGHT('Konosys-export'!I344, LEN('Konosys-export'!I344) - FIND("_",'Konosys-export'!I344))</f>
        <v>TMSIR_T_1A-Technicien en Maintenance et Support Informatique et Réseaux (1A)-2018</v>
      </c>
      <c r="J344" t="str">
        <f t="shared" si="29"/>
        <v>T_1A-Technicien en Maintenance et Support Informatique et Réseaux (1A)-2018</v>
      </c>
    </row>
    <row r="345" spans="1:10" x14ac:dyDescent="0.25">
      <c r="A345">
        <v>2019</v>
      </c>
      <c r="B345" t="str">
        <f t="shared" si="25"/>
        <v>NTIC_TMSIR_T</v>
      </c>
      <c r="C345" t="str">
        <f t="shared" si="26"/>
        <v>TMSIR102-NTIC_TMSIR_T_2019</v>
      </c>
      <c r="D345" t="str">
        <f>'Konosys-export'!J345</f>
        <v>TMSIR102</v>
      </c>
      <c r="E345" s="7" t="str">
        <f>LEFT('Konosys-export'!AA345,1)</f>
        <v>1</v>
      </c>
      <c r="F345" s="10" t="str">
        <f>LEFT('Konosys-export'!I345,FIND("_",'Konosys-export'!I345)-1)</f>
        <v>NTIC</v>
      </c>
      <c r="G345" s="7" t="str">
        <f t="shared" si="27"/>
        <v>TMSIR</v>
      </c>
      <c r="H345" s="7" t="str">
        <f t="shared" si="28"/>
        <v>T</v>
      </c>
      <c r="I345" s="9" t="str">
        <f>RIGHT('Konosys-export'!I345, LEN('Konosys-export'!I345) - FIND("_",'Konosys-export'!I345))</f>
        <v>TMSIR_T_1A-Technicien en Maintenance et Support Informatique et Réseaux (1A)-2018</v>
      </c>
      <c r="J345" t="str">
        <f t="shared" si="29"/>
        <v>T_1A-Technicien en Maintenance et Support Informatique et Réseaux (1A)-2018</v>
      </c>
    </row>
    <row r="346" spans="1:10" x14ac:dyDescent="0.25">
      <c r="A346">
        <v>2019</v>
      </c>
      <c r="B346" t="str">
        <f t="shared" si="25"/>
        <v>NTIC_TMSIR_T</v>
      </c>
      <c r="C346" t="str">
        <f t="shared" si="26"/>
        <v>TMSIR102-NTIC_TMSIR_T_2019</v>
      </c>
      <c r="D346" t="str">
        <f>'Konosys-export'!J346</f>
        <v>TMSIR102</v>
      </c>
      <c r="E346" s="7" t="str">
        <f>LEFT('Konosys-export'!AA346,1)</f>
        <v>1</v>
      </c>
      <c r="F346" s="10" t="str">
        <f>LEFT('Konosys-export'!I346,FIND("_",'Konosys-export'!I346)-1)</f>
        <v>NTIC</v>
      </c>
      <c r="G346" s="7" t="str">
        <f t="shared" si="27"/>
        <v>TMSIR</v>
      </c>
      <c r="H346" s="7" t="str">
        <f t="shared" si="28"/>
        <v>T</v>
      </c>
      <c r="I346" s="9" t="str">
        <f>RIGHT('Konosys-export'!I346, LEN('Konosys-export'!I346) - FIND("_",'Konosys-export'!I346))</f>
        <v>TMSIR_T_1A-Technicien en Maintenance et Support Informatique et Réseaux (1A)-2018</v>
      </c>
      <c r="J346" t="str">
        <f t="shared" si="29"/>
        <v>T_1A-Technicien en Maintenance et Support Informatique et Réseaux (1A)-2018</v>
      </c>
    </row>
    <row r="347" spans="1:10" x14ac:dyDescent="0.25">
      <c r="A347">
        <v>2019</v>
      </c>
      <c r="B347" t="str">
        <f t="shared" si="25"/>
        <v>NTIC_TDM_TS</v>
      </c>
      <c r="C347" t="str">
        <f t="shared" si="26"/>
        <v>TDM101-NTIC_TDM_TS_2019</v>
      </c>
      <c r="D347" t="str">
        <f>'Konosys-export'!J347</f>
        <v>TDM101</v>
      </c>
      <c r="E347" s="7" t="str">
        <f>LEFT('Konosys-export'!AA347,1)</f>
        <v>1</v>
      </c>
      <c r="F347" s="10" t="str">
        <f>LEFT('Konosys-export'!I347,FIND("_",'Konosys-export'!I347)-1)</f>
        <v>NTIC</v>
      </c>
      <c r="G347" s="7" t="str">
        <f t="shared" si="27"/>
        <v>TDM</v>
      </c>
      <c r="H347" s="7" t="str">
        <f t="shared" si="28"/>
        <v>TS</v>
      </c>
      <c r="I347" s="9" t="str">
        <f>RIGHT('Konosys-export'!I347, LEN('Konosys-export'!I347) - FIND("_",'Konosys-export'!I347))</f>
        <v>TDM_TS_1A-Techniques de Développement Multimédia (1A)-2018</v>
      </c>
      <c r="J347" t="str">
        <f t="shared" si="29"/>
        <v>TS_1A-Techniques de Développement Multimédia (1A)-2018</v>
      </c>
    </row>
    <row r="348" spans="1:10" x14ac:dyDescent="0.25">
      <c r="A348">
        <v>2019</v>
      </c>
      <c r="B348" t="str">
        <f t="shared" si="25"/>
        <v>NTIC_TDI_TS</v>
      </c>
      <c r="C348" t="str">
        <f t="shared" si="26"/>
        <v>TDI103-NTIC_TDI_TS_2019</v>
      </c>
      <c r="D348" t="str">
        <f>'Konosys-export'!J348</f>
        <v>TDI103</v>
      </c>
      <c r="E348" s="7" t="str">
        <f>LEFT('Konosys-export'!AA348,1)</f>
        <v>1</v>
      </c>
      <c r="F348" s="10" t="str">
        <f>LEFT('Konosys-export'!I348,FIND("_",'Konosys-export'!I348)-1)</f>
        <v>NTIC</v>
      </c>
      <c r="G348" s="7" t="str">
        <f t="shared" si="27"/>
        <v>TDI</v>
      </c>
      <c r="H348" s="7" t="str">
        <f t="shared" si="28"/>
        <v>TS</v>
      </c>
      <c r="I348" s="9" t="str">
        <f>RIGHT('Konosys-export'!I348, LEN('Konosys-export'!I348) - FIND("_",'Konosys-export'!I348))</f>
        <v>TDI_TS_1A-Techniques de Développement Informatique (1A)-2018</v>
      </c>
      <c r="J348" t="str">
        <f t="shared" si="29"/>
        <v>TS_1A-Techniques de Développement Informatique (1A)-2018</v>
      </c>
    </row>
    <row r="349" spans="1:10" x14ac:dyDescent="0.25">
      <c r="A349">
        <v>2019</v>
      </c>
      <c r="B349" t="str">
        <f t="shared" si="25"/>
        <v>NTIC_TDI_TS</v>
      </c>
      <c r="C349" t="str">
        <f t="shared" si="26"/>
        <v>TDI102-NTIC_TDI_TS_2019</v>
      </c>
      <c r="D349" t="str">
        <f>'Konosys-export'!J349</f>
        <v>TDI102</v>
      </c>
      <c r="E349" s="7" t="str">
        <f>LEFT('Konosys-export'!AA349,1)</f>
        <v>1</v>
      </c>
      <c r="F349" s="10" t="str">
        <f>LEFT('Konosys-export'!I349,FIND("_",'Konosys-export'!I349)-1)</f>
        <v>NTIC</v>
      </c>
      <c r="G349" s="7" t="str">
        <f t="shared" si="27"/>
        <v>TDI</v>
      </c>
      <c r="H349" s="7" t="str">
        <f t="shared" si="28"/>
        <v>TS</v>
      </c>
      <c r="I349" s="9" t="str">
        <f>RIGHT('Konosys-export'!I349, LEN('Konosys-export'!I349) - FIND("_",'Konosys-export'!I349))</f>
        <v>TDI_TS_1A-Techniques de Développement Informatique (1A)-2018</v>
      </c>
      <c r="J349" t="str">
        <f t="shared" si="29"/>
        <v>TS_1A-Techniques de Développement Informatique (1A)-2018</v>
      </c>
    </row>
    <row r="350" spans="1:10" x14ac:dyDescent="0.25">
      <c r="A350">
        <v>2019</v>
      </c>
      <c r="B350" t="str">
        <f t="shared" si="25"/>
        <v>NTIC_TDM_TS</v>
      </c>
      <c r="C350" t="str">
        <f t="shared" si="26"/>
        <v>TDM102-NTIC_TDM_TS_2019</v>
      </c>
      <c r="D350" t="str">
        <f>'Konosys-export'!J350</f>
        <v>TDM102</v>
      </c>
      <c r="E350" s="7" t="str">
        <f>LEFT('Konosys-export'!AA350,1)</f>
        <v>1</v>
      </c>
      <c r="F350" s="10" t="str">
        <f>LEFT('Konosys-export'!I350,FIND("_",'Konosys-export'!I350)-1)</f>
        <v>NTIC</v>
      </c>
      <c r="G350" s="7" t="str">
        <f t="shared" si="27"/>
        <v>TDM</v>
      </c>
      <c r="H350" s="7" t="str">
        <f t="shared" si="28"/>
        <v>TS</v>
      </c>
      <c r="I350" s="9" t="str">
        <f>RIGHT('Konosys-export'!I350, LEN('Konosys-export'!I350) - FIND("_",'Konosys-export'!I350))</f>
        <v>TDM_TS_1A-Techniques de Développement Multimédia (1A)-2018</v>
      </c>
      <c r="J350" t="str">
        <f t="shared" si="29"/>
        <v>TS_1A-Techniques de Développement Multimédia (1A)-2018</v>
      </c>
    </row>
    <row r="351" spans="1:10" x14ac:dyDescent="0.25">
      <c r="A351">
        <v>2019</v>
      </c>
      <c r="B351" t="str">
        <f t="shared" si="25"/>
        <v>NTIC_TMSIR_T</v>
      </c>
      <c r="C351" t="str">
        <f t="shared" si="26"/>
        <v>TMSIR101-NTIC_TMSIR_T_2019</v>
      </c>
      <c r="D351" t="str">
        <f>'Konosys-export'!J351</f>
        <v>TMSIR101</v>
      </c>
      <c r="E351" s="7" t="str">
        <f>LEFT('Konosys-export'!AA351,1)</f>
        <v>1</v>
      </c>
      <c r="F351" s="10" t="str">
        <f>LEFT('Konosys-export'!I351,FIND("_",'Konosys-export'!I351)-1)</f>
        <v>NTIC</v>
      </c>
      <c r="G351" s="7" t="str">
        <f t="shared" si="27"/>
        <v>TMSIR</v>
      </c>
      <c r="H351" s="7" t="str">
        <f t="shared" si="28"/>
        <v>T</v>
      </c>
      <c r="I351" s="9" t="str">
        <f>RIGHT('Konosys-export'!I351, LEN('Konosys-export'!I351) - FIND("_",'Konosys-export'!I351))</f>
        <v>TMSIR_T_1A-Technicien en Maintenance et Support Informatique et Réseaux (1A)-2018</v>
      </c>
      <c r="J351" t="str">
        <f t="shared" si="29"/>
        <v>T_1A-Technicien en Maintenance et Support Informatique et Réseaux (1A)-2018</v>
      </c>
    </row>
    <row r="352" spans="1:10" x14ac:dyDescent="0.25">
      <c r="A352">
        <v>2019</v>
      </c>
      <c r="B352" t="str">
        <f t="shared" si="25"/>
        <v>NTIC_TMSIR_T</v>
      </c>
      <c r="C352" t="str">
        <f t="shared" si="26"/>
        <v>TMSIR101-NTIC_TMSIR_T_2019</v>
      </c>
      <c r="D352" t="str">
        <f>'Konosys-export'!J352</f>
        <v>TMSIR101</v>
      </c>
      <c r="E352" s="7" t="str">
        <f>LEFT('Konosys-export'!AA352,1)</f>
        <v>1</v>
      </c>
      <c r="F352" s="10" t="str">
        <f>LEFT('Konosys-export'!I352,FIND("_",'Konosys-export'!I352)-1)</f>
        <v>NTIC</v>
      </c>
      <c r="G352" s="7" t="str">
        <f t="shared" si="27"/>
        <v>TMSIR</v>
      </c>
      <c r="H352" s="7" t="str">
        <f t="shared" si="28"/>
        <v>T</v>
      </c>
      <c r="I352" s="9" t="str">
        <f>RIGHT('Konosys-export'!I352, LEN('Konosys-export'!I352) - FIND("_",'Konosys-export'!I352))</f>
        <v>TMSIR_T_1A-Technicien en Maintenance et Support Informatique et Réseaux (1A)-2018</v>
      </c>
      <c r="J352" t="str">
        <f t="shared" si="29"/>
        <v>T_1A-Technicien en Maintenance et Support Informatique et Réseaux (1A)-2018</v>
      </c>
    </row>
    <row r="353" spans="1:10" x14ac:dyDescent="0.25">
      <c r="A353">
        <v>2019</v>
      </c>
      <c r="B353" t="str">
        <f t="shared" si="25"/>
        <v>NTIC_TRI_TS</v>
      </c>
      <c r="C353" t="str">
        <f t="shared" si="26"/>
        <v>TRI105-NTIC_TRI_TS_2019</v>
      </c>
      <c r="D353" t="str">
        <f>'Konosys-export'!J353</f>
        <v>TRI105</v>
      </c>
      <c r="E353" s="7" t="str">
        <f>LEFT('Konosys-export'!AA353,1)</f>
        <v>1</v>
      </c>
      <c r="F353" s="10" t="str">
        <f>LEFT('Konosys-export'!I353,FIND("_",'Konosys-export'!I353)-1)</f>
        <v>NTIC</v>
      </c>
      <c r="G353" s="7" t="str">
        <f t="shared" si="27"/>
        <v>TRI</v>
      </c>
      <c r="H353" s="7" t="str">
        <f t="shared" si="28"/>
        <v>TS</v>
      </c>
      <c r="I353" s="9" t="str">
        <f>RIGHT('Konosys-export'!I353, LEN('Konosys-export'!I353) - FIND("_",'Konosys-export'!I353))</f>
        <v>TRI_TS_1A-Techniques des Réseaux Informatiques (1A)-2018</v>
      </c>
      <c r="J353" t="str">
        <f t="shared" si="29"/>
        <v>TS_1A-Techniques des Réseaux Informatiques (1A)-2018</v>
      </c>
    </row>
    <row r="354" spans="1:10" x14ac:dyDescent="0.25">
      <c r="A354">
        <v>2019</v>
      </c>
      <c r="B354" t="str">
        <f t="shared" si="25"/>
        <v>NTIC_TRI_TS</v>
      </c>
      <c r="C354" t="str">
        <f t="shared" si="26"/>
        <v>TRI105-NTIC_TRI_TS_2019</v>
      </c>
      <c r="D354" t="str">
        <f>'Konosys-export'!J354</f>
        <v>TRI105</v>
      </c>
      <c r="E354" s="7" t="str">
        <f>LEFT('Konosys-export'!AA354,1)</f>
        <v>1</v>
      </c>
      <c r="F354" s="10" t="str">
        <f>LEFT('Konosys-export'!I354,FIND("_",'Konosys-export'!I354)-1)</f>
        <v>NTIC</v>
      </c>
      <c r="G354" s="7" t="str">
        <f t="shared" si="27"/>
        <v>TRI</v>
      </c>
      <c r="H354" s="7" t="str">
        <f t="shared" si="28"/>
        <v>TS</v>
      </c>
      <c r="I354" s="9" t="str">
        <f>RIGHT('Konosys-export'!I354, LEN('Konosys-export'!I354) - FIND("_",'Konosys-export'!I354))</f>
        <v>TRI_TS_1A-Techniques des Réseaux Informatiques (1A)-2018</v>
      </c>
      <c r="J354" t="str">
        <f t="shared" si="29"/>
        <v>TS_1A-Techniques des Réseaux Informatiques (1A)-2018</v>
      </c>
    </row>
    <row r="355" spans="1:10" x14ac:dyDescent="0.25">
      <c r="A355">
        <v>2019</v>
      </c>
      <c r="B355" t="str">
        <f t="shared" si="25"/>
        <v>NTIC_TMSIR_T</v>
      </c>
      <c r="C355" t="str">
        <f t="shared" si="26"/>
        <v>TMSIR101-NTIC_TMSIR_T_2019</v>
      </c>
      <c r="D355" t="str">
        <f>'Konosys-export'!J355</f>
        <v>TMSIR101</v>
      </c>
      <c r="E355" s="7" t="str">
        <f>LEFT('Konosys-export'!AA355,1)</f>
        <v>1</v>
      </c>
      <c r="F355" s="10" t="str">
        <f>LEFT('Konosys-export'!I355,FIND("_",'Konosys-export'!I355)-1)</f>
        <v>NTIC</v>
      </c>
      <c r="G355" s="7" t="str">
        <f t="shared" si="27"/>
        <v>TMSIR</v>
      </c>
      <c r="H355" s="7" t="str">
        <f t="shared" si="28"/>
        <v>T</v>
      </c>
      <c r="I355" s="9" t="str">
        <f>RIGHT('Konosys-export'!I355, LEN('Konosys-export'!I355) - FIND("_",'Konosys-export'!I355))</f>
        <v>TMSIR_T_1A-Technicien en Maintenance et Support Informatique et Réseaux (1A)-2018</v>
      </c>
      <c r="J355" t="str">
        <f t="shared" si="29"/>
        <v>T_1A-Technicien en Maintenance et Support Informatique et Réseaux (1A)-2018</v>
      </c>
    </row>
    <row r="356" spans="1:10" x14ac:dyDescent="0.25">
      <c r="A356">
        <v>2019</v>
      </c>
      <c r="B356" t="str">
        <f t="shared" si="25"/>
        <v>NTIC_TDM_TS</v>
      </c>
      <c r="C356" t="str">
        <f t="shared" si="26"/>
        <v>TDM101-NTIC_TDM_TS_2019</v>
      </c>
      <c r="D356" t="str">
        <f>'Konosys-export'!J356</f>
        <v>TDM101</v>
      </c>
      <c r="E356" s="7" t="str">
        <f>LEFT('Konosys-export'!AA356,1)</f>
        <v>1</v>
      </c>
      <c r="F356" s="10" t="str">
        <f>LEFT('Konosys-export'!I356,FIND("_",'Konosys-export'!I356)-1)</f>
        <v>NTIC</v>
      </c>
      <c r="G356" s="7" t="str">
        <f t="shared" si="27"/>
        <v>TDM</v>
      </c>
      <c r="H356" s="7" t="str">
        <f t="shared" si="28"/>
        <v>TS</v>
      </c>
      <c r="I356" s="9" t="str">
        <f>RIGHT('Konosys-export'!I356, LEN('Konosys-export'!I356) - FIND("_",'Konosys-export'!I356))</f>
        <v>TDM_TS_1A-Techniques de Développement Multimédia (1A)-2018</v>
      </c>
      <c r="J356" t="str">
        <f t="shared" si="29"/>
        <v>TS_1A-Techniques de Développement Multimédia (1A)-2018</v>
      </c>
    </row>
    <row r="357" spans="1:10" x14ac:dyDescent="0.25">
      <c r="A357">
        <v>2019</v>
      </c>
      <c r="B357" t="str">
        <f t="shared" si="25"/>
        <v>NTIC_TDM_TS</v>
      </c>
      <c r="C357" t="str">
        <f t="shared" si="26"/>
        <v>TDM103-NTIC_TDM_TS_2019</v>
      </c>
      <c r="D357" t="str">
        <f>'Konosys-export'!J357</f>
        <v>TDM103</v>
      </c>
      <c r="E357" s="7" t="str">
        <f>LEFT('Konosys-export'!AA357,1)</f>
        <v>1</v>
      </c>
      <c r="F357" s="10" t="str">
        <f>LEFT('Konosys-export'!I357,FIND("_",'Konosys-export'!I357)-1)</f>
        <v>NTIC</v>
      </c>
      <c r="G357" s="7" t="str">
        <f t="shared" si="27"/>
        <v>TDM</v>
      </c>
      <c r="H357" s="7" t="str">
        <f t="shared" si="28"/>
        <v>TS</v>
      </c>
      <c r="I357" s="9" t="str">
        <f>RIGHT('Konosys-export'!I357, LEN('Konosys-export'!I357) - FIND("_",'Konosys-export'!I357))</f>
        <v>TDM_TS_1A-Techniques de Développement Multimédia (1A)-2018</v>
      </c>
      <c r="J357" t="str">
        <f t="shared" si="29"/>
        <v>TS_1A-Techniques de Développement Multimédia (1A)-2018</v>
      </c>
    </row>
    <row r="358" spans="1:10" x14ac:dyDescent="0.25">
      <c r="A358">
        <v>2019</v>
      </c>
      <c r="B358" t="str">
        <f t="shared" si="25"/>
        <v>NTIC_TRI_TS</v>
      </c>
      <c r="C358" t="str">
        <f t="shared" si="26"/>
        <v>TRI105-NTIC_TRI_TS_2019</v>
      </c>
      <c r="D358" t="str">
        <f>'Konosys-export'!J358</f>
        <v>TRI105</v>
      </c>
      <c r="E358" s="7" t="str">
        <f>LEFT('Konosys-export'!AA358,1)</f>
        <v>1</v>
      </c>
      <c r="F358" s="10" t="str">
        <f>LEFT('Konosys-export'!I358,FIND("_",'Konosys-export'!I358)-1)</f>
        <v>NTIC</v>
      </c>
      <c r="G358" s="7" t="str">
        <f t="shared" si="27"/>
        <v>TRI</v>
      </c>
      <c r="H358" s="7" t="str">
        <f t="shared" si="28"/>
        <v>TS</v>
      </c>
      <c r="I358" s="9" t="str">
        <f>RIGHT('Konosys-export'!I358, LEN('Konosys-export'!I358) - FIND("_",'Konosys-export'!I358))</f>
        <v>TRI_TS_1A-Techniques des Réseaux Informatiques (1A)-2018</v>
      </c>
      <c r="J358" t="str">
        <f t="shared" si="29"/>
        <v>TS_1A-Techniques des Réseaux Informatiques (1A)-2018</v>
      </c>
    </row>
    <row r="359" spans="1:10" x14ac:dyDescent="0.25">
      <c r="A359">
        <v>2019</v>
      </c>
      <c r="B359" t="str">
        <f t="shared" si="25"/>
        <v>NTIC_TDI_TS</v>
      </c>
      <c r="C359" t="str">
        <f t="shared" si="26"/>
        <v>TDI105-NTIC_TDI_TS_2019</v>
      </c>
      <c r="D359" t="str">
        <f>'Konosys-export'!J359</f>
        <v>TDI105</v>
      </c>
      <c r="E359" s="7" t="str">
        <f>LEFT('Konosys-export'!AA359,1)</f>
        <v>1</v>
      </c>
      <c r="F359" s="10" t="str">
        <f>LEFT('Konosys-export'!I359,FIND("_",'Konosys-export'!I359)-1)</f>
        <v>NTIC</v>
      </c>
      <c r="G359" s="7" t="str">
        <f t="shared" si="27"/>
        <v>TDI</v>
      </c>
      <c r="H359" s="7" t="str">
        <f t="shared" si="28"/>
        <v>TS</v>
      </c>
      <c r="I359" s="9" t="str">
        <f>RIGHT('Konosys-export'!I359, LEN('Konosys-export'!I359) - FIND("_",'Konosys-export'!I359))</f>
        <v>TDI_TS_1A-Techniques de Développement Informatique (1A)-2018</v>
      </c>
      <c r="J359" t="str">
        <f t="shared" si="29"/>
        <v>TS_1A-Techniques de Développement Informatique (1A)-2018</v>
      </c>
    </row>
    <row r="360" spans="1:10" x14ac:dyDescent="0.25">
      <c r="A360">
        <v>2019</v>
      </c>
      <c r="B360" t="str">
        <f t="shared" si="25"/>
        <v>NTIC_TMSIR_T</v>
      </c>
      <c r="C360" t="str">
        <f t="shared" si="26"/>
        <v>TMSIR101-NTIC_TMSIR_T_2019</v>
      </c>
      <c r="D360" t="str">
        <f>'Konosys-export'!J360</f>
        <v>TMSIR101</v>
      </c>
      <c r="E360" s="7" t="str">
        <f>LEFT('Konosys-export'!AA360,1)</f>
        <v>1</v>
      </c>
      <c r="F360" s="10" t="str">
        <f>LEFT('Konosys-export'!I360,FIND("_",'Konosys-export'!I360)-1)</f>
        <v>NTIC</v>
      </c>
      <c r="G360" s="7" t="str">
        <f t="shared" si="27"/>
        <v>TMSIR</v>
      </c>
      <c r="H360" s="7" t="str">
        <f t="shared" si="28"/>
        <v>T</v>
      </c>
      <c r="I360" s="9" t="str">
        <f>RIGHT('Konosys-export'!I360, LEN('Konosys-export'!I360) - FIND("_",'Konosys-export'!I360))</f>
        <v>TMSIR_T_1A-Technicien en Maintenance et Support Informatique et Réseaux (1A)-2018</v>
      </c>
      <c r="J360" t="str">
        <f t="shared" si="29"/>
        <v>T_1A-Technicien en Maintenance et Support Informatique et Réseaux (1A)-2018</v>
      </c>
    </row>
    <row r="361" spans="1:10" x14ac:dyDescent="0.25">
      <c r="A361">
        <v>2019</v>
      </c>
      <c r="B361" t="str">
        <f t="shared" si="25"/>
        <v>NTIC_TMSIR_T</v>
      </c>
      <c r="C361" t="str">
        <f t="shared" si="26"/>
        <v>TMSIR101-NTIC_TMSIR_T_2019</v>
      </c>
      <c r="D361" t="str">
        <f>'Konosys-export'!J361</f>
        <v>TMSIR101</v>
      </c>
      <c r="E361" s="7" t="str">
        <f>LEFT('Konosys-export'!AA361,1)</f>
        <v>1</v>
      </c>
      <c r="F361" s="10" t="str">
        <f>LEFT('Konosys-export'!I361,FIND("_",'Konosys-export'!I361)-1)</f>
        <v>NTIC</v>
      </c>
      <c r="G361" s="7" t="str">
        <f t="shared" si="27"/>
        <v>TMSIR</v>
      </c>
      <c r="H361" s="7" t="str">
        <f t="shared" si="28"/>
        <v>T</v>
      </c>
      <c r="I361" s="9" t="str">
        <f>RIGHT('Konosys-export'!I361, LEN('Konosys-export'!I361) - FIND("_",'Konosys-export'!I361))</f>
        <v>TMSIR_T_1A-Technicien en Maintenance et Support Informatique et Réseaux (1A)-2018</v>
      </c>
      <c r="J361" t="str">
        <f t="shared" si="29"/>
        <v>T_1A-Technicien en Maintenance et Support Informatique et Réseaux (1A)-2018</v>
      </c>
    </row>
    <row r="362" spans="1:10" x14ac:dyDescent="0.25">
      <c r="A362">
        <v>2019</v>
      </c>
      <c r="B362" t="str">
        <f t="shared" si="25"/>
        <v>NTIC_TDI_TS</v>
      </c>
      <c r="C362" t="str">
        <f t="shared" si="26"/>
        <v>TDI105-NTIC_TDI_TS_2019</v>
      </c>
      <c r="D362" t="str">
        <f>'Konosys-export'!J362</f>
        <v>TDI105</v>
      </c>
      <c r="E362" s="7" t="str">
        <f>LEFT('Konosys-export'!AA362,1)</f>
        <v>1</v>
      </c>
      <c r="F362" s="10" t="str">
        <f>LEFT('Konosys-export'!I362,FIND("_",'Konosys-export'!I362)-1)</f>
        <v>NTIC</v>
      </c>
      <c r="G362" s="7" t="str">
        <f t="shared" si="27"/>
        <v>TDI</v>
      </c>
      <c r="H362" s="7" t="str">
        <f t="shared" si="28"/>
        <v>TS</v>
      </c>
      <c r="I362" s="9" t="str">
        <f>RIGHT('Konosys-export'!I362, LEN('Konosys-export'!I362) - FIND("_",'Konosys-export'!I362))</f>
        <v>TDI_TS_1A-Techniques de Développement Informatique (1A)-2018</v>
      </c>
      <c r="J362" t="str">
        <f t="shared" si="29"/>
        <v>TS_1A-Techniques de Développement Informatique (1A)-2018</v>
      </c>
    </row>
    <row r="363" spans="1:10" x14ac:dyDescent="0.25">
      <c r="A363">
        <v>2019</v>
      </c>
      <c r="B363" t="str">
        <f t="shared" si="25"/>
        <v>NTIC_TRI_TS</v>
      </c>
      <c r="C363" t="str">
        <f t="shared" si="26"/>
        <v>TRI105-NTIC_TRI_TS_2019</v>
      </c>
      <c r="D363" t="str">
        <f>'Konosys-export'!J363</f>
        <v>TRI105</v>
      </c>
      <c r="E363" s="7" t="str">
        <f>LEFT('Konosys-export'!AA363,1)</f>
        <v>1</v>
      </c>
      <c r="F363" s="10" t="str">
        <f>LEFT('Konosys-export'!I363,FIND("_",'Konosys-export'!I363)-1)</f>
        <v>NTIC</v>
      </c>
      <c r="G363" s="7" t="str">
        <f t="shared" si="27"/>
        <v>TRI</v>
      </c>
      <c r="H363" s="7" t="str">
        <f t="shared" si="28"/>
        <v>TS</v>
      </c>
      <c r="I363" s="9" t="str">
        <f>RIGHT('Konosys-export'!I363, LEN('Konosys-export'!I363) - FIND("_",'Konosys-export'!I363))</f>
        <v>TRI_TS_1A-Techniques des Réseaux Informatiques (1A)-2018</v>
      </c>
      <c r="J363" t="str">
        <f t="shared" si="29"/>
        <v>TS_1A-Techniques des Réseaux Informatiques (1A)-2018</v>
      </c>
    </row>
    <row r="364" spans="1:10" x14ac:dyDescent="0.25">
      <c r="A364">
        <v>2019</v>
      </c>
      <c r="B364" t="str">
        <f t="shared" si="25"/>
        <v>NTIC_TMSIR_T</v>
      </c>
      <c r="C364" t="str">
        <f t="shared" si="26"/>
        <v>TMSIR101-NTIC_TMSIR_T_2019</v>
      </c>
      <c r="D364" t="str">
        <f>'Konosys-export'!J364</f>
        <v>TMSIR101</v>
      </c>
      <c r="E364" s="7" t="str">
        <f>LEFT('Konosys-export'!AA364,1)</f>
        <v>1</v>
      </c>
      <c r="F364" s="10" t="str">
        <f>LEFT('Konosys-export'!I364,FIND("_",'Konosys-export'!I364)-1)</f>
        <v>NTIC</v>
      </c>
      <c r="G364" s="7" t="str">
        <f t="shared" si="27"/>
        <v>TMSIR</v>
      </c>
      <c r="H364" s="7" t="str">
        <f t="shared" si="28"/>
        <v>T</v>
      </c>
      <c r="I364" s="9" t="str">
        <f>RIGHT('Konosys-export'!I364, LEN('Konosys-export'!I364) - FIND("_",'Konosys-export'!I364))</f>
        <v>TMSIR_T_1A-Technicien en Maintenance et Support Informatique et Réseaux (1A)-2018</v>
      </c>
      <c r="J364" t="str">
        <f t="shared" si="29"/>
        <v>T_1A-Technicien en Maintenance et Support Informatique et Réseaux (1A)-2018</v>
      </c>
    </row>
    <row r="365" spans="1:10" x14ac:dyDescent="0.25">
      <c r="A365">
        <v>2019</v>
      </c>
      <c r="B365" t="str">
        <f t="shared" si="25"/>
        <v>NTIC_TDI_TS</v>
      </c>
      <c r="C365" t="str">
        <f t="shared" si="26"/>
        <v>TDI102-NTIC_TDI_TS_2019</v>
      </c>
      <c r="D365" t="str">
        <f>'Konosys-export'!J365</f>
        <v>TDI102</v>
      </c>
      <c r="E365" s="7" t="str">
        <f>LEFT('Konosys-export'!AA365,1)</f>
        <v>1</v>
      </c>
      <c r="F365" s="10" t="str">
        <f>LEFT('Konosys-export'!I365,FIND("_",'Konosys-export'!I365)-1)</f>
        <v>NTIC</v>
      </c>
      <c r="G365" s="7" t="str">
        <f t="shared" si="27"/>
        <v>TDI</v>
      </c>
      <c r="H365" s="7" t="str">
        <f t="shared" si="28"/>
        <v>TS</v>
      </c>
      <c r="I365" s="9" t="str">
        <f>RIGHT('Konosys-export'!I365, LEN('Konosys-export'!I365) - FIND("_",'Konosys-export'!I365))</f>
        <v>TDI_TS_1A-Techniques de Développement Informatique (1A)-2018</v>
      </c>
      <c r="J365" t="str">
        <f t="shared" si="29"/>
        <v>TS_1A-Techniques de Développement Informatique (1A)-2018</v>
      </c>
    </row>
    <row r="366" spans="1:10" x14ac:dyDescent="0.25">
      <c r="A366">
        <v>2019</v>
      </c>
      <c r="B366" t="str">
        <f t="shared" si="25"/>
        <v>NTIC_TRI_TS</v>
      </c>
      <c r="C366" t="str">
        <f t="shared" si="26"/>
        <v>TRI101-NTIC_TRI_TS_2019</v>
      </c>
      <c r="D366" t="str">
        <f>'Konosys-export'!J366</f>
        <v>TRI101</v>
      </c>
      <c r="E366" s="7" t="str">
        <f>LEFT('Konosys-export'!AA366,1)</f>
        <v>1</v>
      </c>
      <c r="F366" s="10" t="str">
        <f>LEFT('Konosys-export'!I366,FIND("_",'Konosys-export'!I366)-1)</f>
        <v>NTIC</v>
      </c>
      <c r="G366" s="7" t="str">
        <f t="shared" si="27"/>
        <v>TRI</v>
      </c>
      <c r="H366" s="7" t="str">
        <f t="shared" si="28"/>
        <v>TS</v>
      </c>
      <c r="I366" s="9" t="str">
        <f>RIGHT('Konosys-export'!I366, LEN('Konosys-export'!I366) - FIND("_",'Konosys-export'!I366))</f>
        <v>TRI_TS_1A-Techniques des Réseaux Informatiques (1A)-2018</v>
      </c>
      <c r="J366" t="str">
        <f t="shared" si="29"/>
        <v>TS_1A-Techniques des Réseaux Informatiques (1A)-2018</v>
      </c>
    </row>
    <row r="367" spans="1:10" x14ac:dyDescent="0.25">
      <c r="A367">
        <v>2019</v>
      </c>
      <c r="B367" t="str">
        <f t="shared" si="25"/>
        <v>NTIC_TDM_TS</v>
      </c>
      <c r="C367" t="str">
        <f t="shared" si="26"/>
        <v>TDM102-NTIC_TDM_TS_2019</v>
      </c>
      <c r="D367" t="str">
        <f>'Konosys-export'!J367</f>
        <v>TDM102</v>
      </c>
      <c r="E367" s="7" t="str">
        <f>LEFT('Konosys-export'!AA367,1)</f>
        <v>1</v>
      </c>
      <c r="F367" s="10" t="str">
        <f>LEFT('Konosys-export'!I367,FIND("_",'Konosys-export'!I367)-1)</f>
        <v>NTIC</v>
      </c>
      <c r="G367" s="7" t="str">
        <f t="shared" si="27"/>
        <v>TDM</v>
      </c>
      <c r="H367" s="7" t="str">
        <f t="shared" si="28"/>
        <v>TS</v>
      </c>
      <c r="I367" s="9" t="str">
        <f>RIGHT('Konosys-export'!I367, LEN('Konosys-export'!I367) - FIND("_",'Konosys-export'!I367))</f>
        <v>TDM_TS_1A-Techniques de Développement Multimédia (1A)-2018</v>
      </c>
      <c r="J367" t="str">
        <f t="shared" si="29"/>
        <v>TS_1A-Techniques de Développement Multimédia (1A)-2018</v>
      </c>
    </row>
    <row r="368" spans="1:10" x14ac:dyDescent="0.25">
      <c r="A368">
        <v>2019</v>
      </c>
      <c r="B368" t="str">
        <f t="shared" si="25"/>
        <v>AG_INFO_TS</v>
      </c>
      <c r="C368" t="str">
        <f t="shared" si="26"/>
        <v>INFO101-AG_INFO_TS_2019</v>
      </c>
      <c r="D368" t="str">
        <f>'Konosys-export'!J368</f>
        <v>INFO101</v>
      </c>
      <c r="E368" s="7" t="str">
        <f>LEFT('Konosys-export'!AA368,1)</f>
        <v>1</v>
      </c>
      <c r="F368" s="10" t="str">
        <f>LEFT('Konosys-export'!I368,FIND("_",'Konosys-export'!I368)-1)</f>
        <v>AG</v>
      </c>
      <c r="G368" s="7" t="str">
        <f t="shared" si="27"/>
        <v>INFO</v>
      </c>
      <c r="H368" s="7" t="str">
        <f t="shared" si="28"/>
        <v>TS</v>
      </c>
      <c r="I368" s="9" t="str">
        <f>RIGHT('Konosys-export'!I368, LEN('Konosys-export'!I368) - FIND("_",'Konosys-export'!I368))</f>
        <v>INFO_TS_1A-Infographie (1A)-2018</v>
      </c>
      <c r="J368" t="str">
        <f t="shared" si="29"/>
        <v>TS_1A-Infographie (1A)-2018</v>
      </c>
    </row>
    <row r="369" spans="1:10" x14ac:dyDescent="0.25">
      <c r="A369">
        <v>2019</v>
      </c>
      <c r="B369" t="str">
        <f t="shared" si="25"/>
        <v>NTIC_TDM_TS</v>
      </c>
      <c r="C369" t="str">
        <f t="shared" si="26"/>
        <v>TDM103-NTIC_TDM_TS_2019</v>
      </c>
      <c r="D369" t="str">
        <f>'Konosys-export'!J369</f>
        <v>TDM103</v>
      </c>
      <c r="E369" s="7" t="str">
        <f>LEFT('Konosys-export'!AA369,1)</f>
        <v>1</v>
      </c>
      <c r="F369" s="10" t="str">
        <f>LEFT('Konosys-export'!I369,FIND("_",'Konosys-export'!I369)-1)</f>
        <v>NTIC</v>
      </c>
      <c r="G369" s="7" t="str">
        <f t="shared" si="27"/>
        <v>TDM</v>
      </c>
      <c r="H369" s="7" t="str">
        <f t="shared" si="28"/>
        <v>TS</v>
      </c>
      <c r="I369" s="9" t="str">
        <f>RIGHT('Konosys-export'!I369, LEN('Konosys-export'!I369) - FIND("_",'Konosys-export'!I369))</f>
        <v>TDM_TS_1A-Techniques de Développement Multimédia (1A)-2018</v>
      </c>
      <c r="J369" t="str">
        <f t="shared" si="29"/>
        <v>TS_1A-Techniques de Développement Multimédia (1A)-2018</v>
      </c>
    </row>
    <row r="370" spans="1:10" x14ac:dyDescent="0.25">
      <c r="A370">
        <v>2019</v>
      </c>
      <c r="B370" t="str">
        <f t="shared" si="25"/>
        <v>NTIC_TMSIR_T</v>
      </c>
      <c r="C370" t="str">
        <f t="shared" si="26"/>
        <v>TMSIR102-NTIC_TMSIR_T_2019</v>
      </c>
      <c r="D370" t="str">
        <f>'Konosys-export'!J370</f>
        <v>TMSIR102</v>
      </c>
      <c r="E370" s="7" t="str">
        <f>LEFT('Konosys-export'!AA370,1)</f>
        <v>1</v>
      </c>
      <c r="F370" s="10" t="str">
        <f>LEFT('Konosys-export'!I370,FIND("_",'Konosys-export'!I370)-1)</f>
        <v>NTIC</v>
      </c>
      <c r="G370" s="7" t="str">
        <f t="shared" si="27"/>
        <v>TMSIR</v>
      </c>
      <c r="H370" s="7" t="str">
        <f t="shared" si="28"/>
        <v>T</v>
      </c>
      <c r="I370" s="9" t="str">
        <f>RIGHT('Konosys-export'!I370, LEN('Konosys-export'!I370) - FIND("_",'Konosys-export'!I370))</f>
        <v>TMSIR_T_1A-Technicien en Maintenance et Support Informatique et Réseaux (1A)-2018</v>
      </c>
      <c r="J370" t="str">
        <f t="shared" si="29"/>
        <v>T_1A-Technicien en Maintenance et Support Informatique et Réseaux (1A)-2018</v>
      </c>
    </row>
    <row r="371" spans="1:10" x14ac:dyDescent="0.25">
      <c r="A371">
        <v>2019</v>
      </c>
      <c r="B371" t="str">
        <f t="shared" si="25"/>
        <v>NTIC_TMSIR_T</v>
      </c>
      <c r="C371" t="str">
        <f t="shared" si="26"/>
        <v>TMSIR102-NTIC_TMSIR_T_2019</v>
      </c>
      <c r="D371" t="str">
        <f>'Konosys-export'!J371</f>
        <v>TMSIR102</v>
      </c>
      <c r="E371" s="7" t="str">
        <f>LEFT('Konosys-export'!AA371,1)</f>
        <v>1</v>
      </c>
      <c r="F371" s="10" t="str">
        <f>LEFT('Konosys-export'!I371,FIND("_",'Konosys-export'!I371)-1)</f>
        <v>NTIC</v>
      </c>
      <c r="G371" s="7" t="str">
        <f t="shared" si="27"/>
        <v>TMSIR</v>
      </c>
      <c r="H371" s="7" t="str">
        <f t="shared" si="28"/>
        <v>T</v>
      </c>
      <c r="I371" s="9" t="str">
        <f>RIGHT('Konosys-export'!I371, LEN('Konosys-export'!I371) - FIND("_",'Konosys-export'!I371))</f>
        <v>TMSIR_T_1A-Technicien en Maintenance et Support Informatique et Réseaux (1A)-2018</v>
      </c>
      <c r="J371" t="str">
        <f t="shared" si="29"/>
        <v>T_1A-Technicien en Maintenance et Support Informatique et Réseaux (1A)-2018</v>
      </c>
    </row>
    <row r="372" spans="1:10" x14ac:dyDescent="0.25">
      <c r="A372">
        <v>2019</v>
      </c>
      <c r="B372" t="str">
        <f t="shared" si="25"/>
        <v>NTIC_TMSIR_T</v>
      </c>
      <c r="C372" t="str">
        <f t="shared" si="26"/>
        <v>TMSIR103-NTIC_TMSIR_T_2019</v>
      </c>
      <c r="D372" t="str">
        <f>'Konosys-export'!J372</f>
        <v>TMSIR103</v>
      </c>
      <c r="E372" s="7" t="str">
        <f>LEFT('Konosys-export'!AA372,1)</f>
        <v>1</v>
      </c>
      <c r="F372" s="10" t="str">
        <f>LEFT('Konosys-export'!I372,FIND("_",'Konosys-export'!I372)-1)</f>
        <v>NTIC</v>
      </c>
      <c r="G372" s="7" t="str">
        <f t="shared" si="27"/>
        <v>TMSIR</v>
      </c>
      <c r="H372" s="7" t="str">
        <f t="shared" si="28"/>
        <v>T</v>
      </c>
      <c r="I372" s="9" t="str">
        <f>RIGHT('Konosys-export'!I372, LEN('Konosys-export'!I372) - FIND("_",'Konosys-export'!I372))</f>
        <v>TMSIR_T_1A-Technicien en Maintenance et Support Informatique et Réseaux (1A)-2018</v>
      </c>
      <c r="J372" t="str">
        <f t="shared" si="29"/>
        <v>T_1A-Technicien en Maintenance et Support Informatique et Réseaux (1A)-2018</v>
      </c>
    </row>
    <row r="373" spans="1:10" x14ac:dyDescent="0.25">
      <c r="A373">
        <v>2019</v>
      </c>
      <c r="B373" t="str">
        <f t="shared" si="25"/>
        <v>NTIC_TDI_TS</v>
      </c>
      <c r="C373" t="str">
        <f t="shared" si="26"/>
        <v>TDI105-NTIC_TDI_TS_2019</v>
      </c>
      <c r="D373" t="str">
        <f>'Konosys-export'!J373</f>
        <v>TDI105</v>
      </c>
      <c r="E373" s="7" t="str">
        <f>LEFT('Konosys-export'!AA373,1)</f>
        <v>1</v>
      </c>
      <c r="F373" s="10" t="str">
        <f>LEFT('Konosys-export'!I373,FIND("_",'Konosys-export'!I373)-1)</f>
        <v>NTIC</v>
      </c>
      <c r="G373" s="7" t="str">
        <f t="shared" si="27"/>
        <v>TDI</v>
      </c>
      <c r="H373" s="7" t="str">
        <f t="shared" si="28"/>
        <v>TS</v>
      </c>
      <c r="I373" s="9" t="str">
        <f>RIGHT('Konosys-export'!I373, LEN('Konosys-export'!I373) - FIND("_",'Konosys-export'!I373))</f>
        <v>TDI_TS_1A-Techniques de Développement Informatique (1A)-2018</v>
      </c>
      <c r="J373" t="str">
        <f t="shared" si="29"/>
        <v>TS_1A-Techniques de Développement Informatique (1A)-2018</v>
      </c>
    </row>
    <row r="374" spans="1:10" x14ac:dyDescent="0.25">
      <c r="A374">
        <v>2019</v>
      </c>
      <c r="B374" t="str">
        <f t="shared" si="25"/>
        <v>NTIC_TMSIR_T</v>
      </c>
      <c r="C374" t="str">
        <f t="shared" si="26"/>
        <v>TMSIR102-NTIC_TMSIR_T_2019</v>
      </c>
      <c r="D374" t="str">
        <f>'Konosys-export'!J374</f>
        <v>TMSIR102</v>
      </c>
      <c r="E374" s="7" t="str">
        <f>LEFT('Konosys-export'!AA374,1)</f>
        <v>1</v>
      </c>
      <c r="F374" s="10" t="str">
        <f>LEFT('Konosys-export'!I374,FIND("_",'Konosys-export'!I374)-1)</f>
        <v>NTIC</v>
      </c>
      <c r="G374" s="7" t="str">
        <f t="shared" si="27"/>
        <v>TMSIR</v>
      </c>
      <c r="H374" s="7" t="str">
        <f t="shared" si="28"/>
        <v>T</v>
      </c>
      <c r="I374" s="9" t="str">
        <f>RIGHT('Konosys-export'!I374, LEN('Konosys-export'!I374) - FIND("_",'Konosys-export'!I374))</f>
        <v>TMSIR_T_1A-Technicien en Maintenance et Support Informatique et Réseaux (1A)-2018</v>
      </c>
      <c r="J374" t="str">
        <f t="shared" si="29"/>
        <v>T_1A-Technicien en Maintenance et Support Informatique et Réseaux (1A)-2018</v>
      </c>
    </row>
    <row r="375" spans="1:10" x14ac:dyDescent="0.25">
      <c r="A375">
        <v>2019</v>
      </c>
      <c r="B375" t="str">
        <f t="shared" si="25"/>
        <v>NTIC_TRI_TS</v>
      </c>
      <c r="C375" t="str">
        <f t="shared" si="26"/>
        <v>TRI104-NTIC_TRI_TS_2019</v>
      </c>
      <c r="D375" t="str">
        <f>'Konosys-export'!J375</f>
        <v>TRI104</v>
      </c>
      <c r="E375" s="7" t="str">
        <f>LEFT('Konosys-export'!AA375,1)</f>
        <v>1</v>
      </c>
      <c r="F375" s="10" t="str">
        <f>LEFT('Konosys-export'!I375,FIND("_",'Konosys-export'!I375)-1)</f>
        <v>NTIC</v>
      </c>
      <c r="G375" s="7" t="str">
        <f t="shared" si="27"/>
        <v>TRI</v>
      </c>
      <c r="H375" s="7" t="str">
        <f t="shared" si="28"/>
        <v>TS</v>
      </c>
      <c r="I375" s="9" t="str">
        <f>RIGHT('Konosys-export'!I375, LEN('Konosys-export'!I375) - FIND("_",'Konosys-export'!I375))</f>
        <v>TRI_TS_1A-Techniques des Réseaux Informatiques (1A)-2018</v>
      </c>
      <c r="J375" t="str">
        <f t="shared" si="29"/>
        <v>TS_1A-Techniques des Réseaux Informatiques (1A)-2018</v>
      </c>
    </row>
    <row r="376" spans="1:10" x14ac:dyDescent="0.25">
      <c r="A376">
        <v>2019</v>
      </c>
      <c r="B376" t="str">
        <f t="shared" si="25"/>
        <v>AG_INFO_TS</v>
      </c>
      <c r="C376" t="str">
        <f t="shared" si="26"/>
        <v>INFO101-AG_INFO_TS_2019</v>
      </c>
      <c r="D376" t="str">
        <f>'Konosys-export'!J376</f>
        <v>INFO101</v>
      </c>
      <c r="E376" s="7" t="str">
        <f>LEFT('Konosys-export'!AA376,1)</f>
        <v>1</v>
      </c>
      <c r="F376" s="10" t="str">
        <f>LEFT('Konosys-export'!I376,FIND("_",'Konosys-export'!I376)-1)</f>
        <v>AG</v>
      </c>
      <c r="G376" s="7" t="str">
        <f t="shared" si="27"/>
        <v>INFO</v>
      </c>
      <c r="H376" s="7" t="str">
        <f t="shared" si="28"/>
        <v>TS</v>
      </c>
      <c r="I376" s="9" t="str">
        <f>RIGHT('Konosys-export'!I376, LEN('Konosys-export'!I376) - FIND("_",'Konosys-export'!I376))</f>
        <v>INFO_TS_1A-Infographie (1A)-2018</v>
      </c>
      <c r="J376" t="str">
        <f t="shared" si="29"/>
        <v>TS_1A-Infographie (1A)-2018</v>
      </c>
    </row>
    <row r="377" spans="1:10" x14ac:dyDescent="0.25">
      <c r="A377">
        <v>2019</v>
      </c>
      <c r="B377" t="str">
        <f t="shared" si="25"/>
        <v>NTIC_TRI_TS</v>
      </c>
      <c r="C377" t="str">
        <f t="shared" si="26"/>
        <v>TRI105-NTIC_TRI_TS_2019</v>
      </c>
      <c r="D377" t="str">
        <f>'Konosys-export'!J377</f>
        <v>TRI105</v>
      </c>
      <c r="E377" s="7" t="str">
        <f>LEFT('Konosys-export'!AA377,1)</f>
        <v>1</v>
      </c>
      <c r="F377" s="10" t="str">
        <f>LEFT('Konosys-export'!I377,FIND("_",'Konosys-export'!I377)-1)</f>
        <v>NTIC</v>
      </c>
      <c r="G377" s="7" t="str">
        <f t="shared" si="27"/>
        <v>TRI</v>
      </c>
      <c r="H377" s="7" t="str">
        <f t="shared" si="28"/>
        <v>TS</v>
      </c>
      <c r="I377" s="9" t="str">
        <f>RIGHT('Konosys-export'!I377, LEN('Konosys-export'!I377) - FIND("_",'Konosys-export'!I377))</f>
        <v>TRI_TS_1A-Techniques des Réseaux Informatiques (1A)-2018</v>
      </c>
      <c r="J377" t="str">
        <f t="shared" si="29"/>
        <v>TS_1A-Techniques des Réseaux Informatiques (1A)-2018</v>
      </c>
    </row>
    <row r="378" spans="1:10" x14ac:dyDescent="0.25">
      <c r="A378">
        <v>2019</v>
      </c>
      <c r="B378" t="str">
        <f t="shared" si="25"/>
        <v>NTIC_TRI_TS</v>
      </c>
      <c r="C378" t="str">
        <f t="shared" si="26"/>
        <v>TRI103-NTIC_TRI_TS_2019</v>
      </c>
      <c r="D378" t="str">
        <f>'Konosys-export'!J378</f>
        <v>TRI103</v>
      </c>
      <c r="E378" s="7" t="str">
        <f>LEFT('Konosys-export'!AA378,1)</f>
        <v>1</v>
      </c>
      <c r="F378" s="10" t="str">
        <f>LEFT('Konosys-export'!I378,FIND("_",'Konosys-export'!I378)-1)</f>
        <v>NTIC</v>
      </c>
      <c r="G378" s="7" t="str">
        <f t="shared" si="27"/>
        <v>TRI</v>
      </c>
      <c r="H378" s="7" t="str">
        <f t="shared" si="28"/>
        <v>TS</v>
      </c>
      <c r="I378" s="9" t="str">
        <f>RIGHT('Konosys-export'!I378, LEN('Konosys-export'!I378) - FIND("_",'Konosys-export'!I378))</f>
        <v>TRI_TS_1A-Techniques des Réseaux Informatiques (1A)-2018</v>
      </c>
      <c r="J378" t="str">
        <f t="shared" si="29"/>
        <v>TS_1A-Techniques des Réseaux Informatiques (1A)-2018</v>
      </c>
    </row>
    <row r="379" spans="1:10" x14ac:dyDescent="0.25">
      <c r="A379">
        <v>2019</v>
      </c>
      <c r="B379" t="str">
        <f t="shared" si="25"/>
        <v>NTIC_TDM_TS</v>
      </c>
      <c r="C379" t="str">
        <f t="shared" si="26"/>
        <v>TDM101-NTIC_TDM_TS_2019</v>
      </c>
      <c r="D379" t="str">
        <f>'Konosys-export'!J379</f>
        <v>TDM101</v>
      </c>
      <c r="E379" s="7" t="str">
        <f>LEFT('Konosys-export'!AA379,1)</f>
        <v>1</v>
      </c>
      <c r="F379" s="10" t="str">
        <f>LEFT('Konosys-export'!I379,FIND("_",'Konosys-export'!I379)-1)</f>
        <v>NTIC</v>
      </c>
      <c r="G379" s="7" t="str">
        <f t="shared" si="27"/>
        <v>TDM</v>
      </c>
      <c r="H379" s="7" t="str">
        <f t="shared" si="28"/>
        <v>TS</v>
      </c>
      <c r="I379" s="9" t="str">
        <f>RIGHT('Konosys-export'!I379, LEN('Konosys-export'!I379) - FIND("_",'Konosys-export'!I379))</f>
        <v>TDM_TS_1A-Techniques de Développement Multimédia (1A)-2018</v>
      </c>
      <c r="J379" t="str">
        <f t="shared" si="29"/>
        <v>TS_1A-Techniques de Développement Multimédia (1A)-2018</v>
      </c>
    </row>
    <row r="380" spans="1:10" x14ac:dyDescent="0.25">
      <c r="A380">
        <v>2019</v>
      </c>
      <c r="B380" t="str">
        <f t="shared" si="25"/>
        <v>NTIC_TDI_TS</v>
      </c>
      <c r="C380" t="str">
        <f t="shared" si="26"/>
        <v>TDI105-NTIC_TDI_TS_2019</v>
      </c>
      <c r="D380" t="str">
        <f>'Konosys-export'!J380</f>
        <v>TDI105</v>
      </c>
      <c r="E380" s="7" t="str">
        <f>LEFT('Konosys-export'!AA380,1)</f>
        <v>1</v>
      </c>
      <c r="F380" s="10" t="str">
        <f>LEFT('Konosys-export'!I380,FIND("_",'Konosys-export'!I380)-1)</f>
        <v>NTIC</v>
      </c>
      <c r="G380" s="7" t="str">
        <f t="shared" si="27"/>
        <v>TDI</v>
      </c>
      <c r="H380" s="7" t="str">
        <f t="shared" si="28"/>
        <v>TS</v>
      </c>
      <c r="I380" s="9" t="str">
        <f>RIGHT('Konosys-export'!I380, LEN('Konosys-export'!I380) - FIND("_",'Konosys-export'!I380))</f>
        <v>TDI_TS_1A-Techniques de Développement Informatique (1A)-2018</v>
      </c>
      <c r="J380" t="str">
        <f t="shared" si="29"/>
        <v>TS_1A-Techniques de Développement Informatique (1A)-2018</v>
      </c>
    </row>
    <row r="381" spans="1:10" x14ac:dyDescent="0.25">
      <c r="A381">
        <v>2019</v>
      </c>
      <c r="B381" t="str">
        <f t="shared" si="25"/>
        <v>NTIC_TRI_TS</v>
      </c>
      <c r="C381" t="str">
        <f t="shared" si="26"/>
        <v>TRI107-NTIC_TRI_TS_2019</v>
      </c>
      <c r="D381" t="str">
        <f>'Konosys-export'!J381</f>
        <v>TRI107</v>
      </c>
      <c r="E381" s="7" t="str">
        <f>LEFT('Konosys-export'!AA381,1)</f>
        <v>1</v>
      </c>
      <c r="F381" s="10" t="str">
        <f>LEFT('Konosys-export'!I381,FIND("_",'Konosys-export'!I381)-1)</f>
        <v>NTIC</v>
      </c>
      <c r="G381" s="7" t="str">
        <f t="shared" si="27"/>
        <v>TRI</v>
      </c>
      <c r="H381" s="7" t="str">
        <f t="shared" si="28"/>
        <v>TS</v>
      </c>
      <c r="I381" s="9" t="str">
        <f>RIGHT('Konosys-export'!I381, LEN('Konosys-export'!I381) - FIND("_",'Konosys-export'!I381))</f>
        <v>TRI_TS_1A-Techniques des Réseaux Informatiques (1A)-2018</v>
      </c>
      <c r="J381" t="str">
        <f t="shared" si="29"/>
        <v>TS_1A-Techniques des Réseaux Informatiques (1A)-2018</v>
      </c>
    </row>
    <row r="382" spans="1:10" x14ac:dyDescent="0.25">
      <c r="A382">
        <v>2019</v>
      </c>
      <c r="B382" t="str">
        <f t="shared" si="25"/>
        <v>NTIC_TRI_TS</v>
      </c>
      <c r="C382" t="str">
        <f t="shared" si="26"/>
        <v>TRI103-NTIC_TRI_TS_2019</v>
      </c>
      <c r="D382" t="str">
        <f>'Konosys-export'!J382</f>
        <v>TRI103</v>
      </c>
      <c r="E382" s="7" t="str">
        <f>LEFT('Konosys-export'!AA382,1)</f>
        <v>1</v>
      </c>
      <c r="F382" s="10" t="str">
        <f>LEFT('Konosys-export'!I382,FIND("_",'Konosys-export'!I382)-1)</f>
        <v>NTIC</v>
      </c>
      <c r="G382" s="7" t="str">
        <f t="shared" si="27"/>
        <v>TRI</v>
      </c>
      <c r="H382" s="7" t="str">
        <f t="shared" si="28"/>
        <v>TS</v>
      </c>
      <c r="I382" s="9" t="str">
        <f>RIGHT('Konosys-export'!I382, LEN('Konosys-export'!I382) - FIND("_",'Konosys-export'!I382))</f>
        <v>TRI_TS_1A-Techniques des Réseaux Informatiques (1A)-2018</v>
      </c>
      <c r="J382" t="str">
        <f t="shared" si="29"/>
        <v>TS_1A-Techniques des Réseaux Informatiques (1A)-2018</v>
      </c>
    </row>
    <row r="383" spans="1:10" x14ac:dyDescent="0.25">
      <c r="A383">
        <v>2019</v>
      </c>
      <c r="B383" t="str">
        <f t="shared" si="25"/>
        <v>NTIC_TRI_TS</v>
      </c>
      <c r="C383" t="str">
        <f t="shared" si="26"/>
        <v>TRI107-NTIC_TRI_TS_2019</v>
      </c>
      <c r="D383" t="str">
        <f>'Konosys-export'!J383</f>
        <v>TRI107</v>
      </c>
      <c r="E383" s="7" t="str">
        <f>LEFT('Konosys-export'!AA383,1)</f>
        <v>1</v>
      </c>
      <c r="F383" s="10" t="str">
        <f>LEFT('Konosys-export'!I383,FIND("_",'Konosys-export'!I383)-1)</f>
        <v>NTIC</v>
      </c>
      <c r="G383" s="7" t="str">
        <f t="shared" si="27"/>
        <v>TRI</v>
      </c>
      <c r="H383" s="7" t="str">
        <f t="shared" si="28"/>
        <v>TS</v>
      </c>
      <c r="I383" s="9" t="str">
        <f>RIGHT('Konosys-export'!I383, LEN('Konosys-export'!I383) - FIND("_",'Konosys-export'!I383))</f>
        <v>TRI_TS_1A-Techniques des Réseaux Informatiques (1A)-2018</v>
      </c>
      <c r="J383" t="str">
        <f t="shared" si="29"/>
        <v>TS_1A-Techniques des Réseaux Informatiques (1A)-2018</v>
      </c>
    </row>
    <row r="384" spans="1:10" x14ac:dyDescent="0.25">
      <c r="A384">
        <v>2019</v>
      </c>
      <c r="B384" t="str">
        <f t="shared" si="25"/>
        <v>NTIC_TMSIR_T</v>
      </c>
      <c r="C384" t="str">
        <f t="shared" si="26"/>
        <v>TMSIR103-NTIC_TMSIR_T_2019</v>
      </c>
      <c r="D384" t="str">
        <f>'Konosys-export'!J384</f>
        <v>TMSIR103</v>
      </c>
      <c r="E384" s="7" t="str">
        <f>LEFT('Konosys-export'!AA384,1)</f>
        <v>1</v>
      </c>
      <c r="F384" s="10" t="str">
        <f>LEFT('Konosys-export'!I384,FIND("_",'Konosys-export'!I384)-1)</f>
        <v>NTIC</v>
      </c>
      <c r="G384" s="7" t="str">
        <f t="shared" si="27"/>
        <v>TMSIR</v>
      </c>
      <c r="H384" s="7" t="str">
        <f t="shared" si="28"/>
        <v>T</v>
      </c>
      <c r="I384" s="9" t="str">
        <f>RIGHT('Konosys-export'!I384, LEN('Konosys-export'!I384) - FIND("_",'Konosys-export'!I384))</f>
        <v>TMSIR_T_1A-Technicien en Maintenance et Support Informatique et Réseaux (1A)-2018</v>
      </c>
      <c r="J384" t="str">
        <f t="shared" si="29"/>
        <v>T_1A-Technicien en Maintenance et Support Informatique et Réseaux (1A)-2018</v>
      </c>
    </row>
    <row r="385" spans="1:10" x14ac:dyDescent="0.25">
      <c r="A385">
        <v>2019</v>
      </c>
      <c r="B385" t="str">
        <f t="shared" si="25"/>
        <v>NTIC_TMSIR_T</v>
      </c>
      <c r="C385" t="str">
        <f t="shared" si="26"/>
        <v>TMSIR103-NTIC_TMSIR_T_2019</v>
      </c>
      <c r="D385" t="str">
        <f>'Konosys-export'!J385</f>
        <v>TMSIR103</v>
      </c>
      <c r="E385" s="7" t="str">
        <f>LEFT('Konosys-export'!AA385,1)</f>
        <v>1</v>
      </c>
      <c r="F385" s="10" t="str">
        <f>LEFT('Konosys-export'!I385,FIND("_",'Konosys-export'!I385)-1)</f>
        <v>NTIC</v>
      </c>
      <c r="G385" s="7" t="str">
        <f t="shared" si="27"/>
        <v>TMSIR</v>
      </c>
      <c r="H385" s="7" t="str">
        <f t="shared" si="28"/>
        <v>T</v>
      </c>
      <c r="I385" s="9" t="str">
        <f>RIGHT('Konosys-export'!I385, LEN('Konosys-export'!I385) - FIND("_",'Konosys-export'!I385))</f>
        <v>TMSIR_T_1A-Technicien en Maintenance et Support Informatique et Réseaux (1A)-2018</v>
      </c>
      <c r="J385" t="str">
        <f t="shared" si="29"/>
        <v>T_1A-Technicien en Maintenance et Support Informatique et Réseaux (1A)-2018</v>
      </c>
    </row>
    <row r="386" spans="1:10" x14ac:dyDescent="0.25">
      <c r="A386">
        <v>2019</v>
      </c>
      <c r="B386" t="str">
        <f t="shared" si="25"/>
        <v>NTIC_TRI_TS</v>
      </c>
      <c r="C386" t="str">
        <f t="shared" si="26"/>
        <v>TRI107-NTIC_TRI_TS_2019</v>
      </c>
      <c r="D386" t="str">
        <f>'Konosys-export'!J386</f>
        <v>TRI107</v>
      </c>
      <c r="E386" s="7" t="str">
        <f>LEFT('Konosys-export'!AA386,1)</f>
        <v>1</v>
      </c>
      <c r="F386" s="10" t="str">
        <f>LEFT('Konosys-export'!I386,FIND("_",'Konosys-export'!I386)-1)</f>
        <v>NTIC</v>
      </c>
      <c r="G386" s="7" t="str">
        <f t="shared" si="27"/>
        <v>TRI</v>
      </c>
      <c r="H386" s="7" t="str">
        <f t="shared" si="28"/>
        <v>TS</v>
      </c>
      <c r="I386" s="9" t="str">
        <f>RIGHT('Konosys-export'!I386, LEN('Konosys-export'!I386) - FIND("_",'Konosys-export'!I386))</f>
        <v>TRI_TS_1A-Techniques des Réseaux Informatiques (1A)-2018</v>
      </c>
      <c r="J386" t="str">
        <f t="shared" si="29"/>
        <v>TS_1A-Techniques des Réseaux Informatiques (1A)-2018</v>
      </c>
    </row>
    <row r="387" spans="1:10" x14ac:dyDescent="0.25">
      <c r="A387">
        <v>2019</v>
      </c>
      <c r="B387" t="str">
        <f t="shared" ref="B387:B450" si="30">CONCATENATE(F387,"_",G387,"_",H387)</f>
        <v>NTIC_TRI_TS</v>
      </c>
      <c r="C387" t="str">
        <f t="shared" ref="C387:C450" si="31">CONCATENATE(D387,"-",B387,"_",A387)</f>
        <v>TRI104-NTIC_TRI_TS_2019</v>
      </c>
      <c r="D387" t="str">
        <f>'Konosys-export'!J387</f>
        <v>TRI104</v>
      </c>
      <c r="E387" s="7" t="str">
        <f>LEFT('Konosys-export'!AA387,1)</f>
        <v>1</v>
      </c>
      <c r="F387" s="10" t="str">
        <f>LEFT('Konosys-export'!I387,FIND("_",'Konosys-export'!I387)-1)</f>
        <v>NTIC</v>
      </c>
      <c r="G387" s="7" t="str">
        <f t="shared" ref="G387:G450" si="32">LEFT(I387,FIND("_",I387) -1)</f>
        <v>TRI</v>
      </c>
      <c r="H387" s="7" t="str">
        <f t="shared" ref="H387:H450" si="33">LEFT(J387,FIND("_",J387)-1)</f>
        <v>TS</v>
      </c>
      <c r="I387" s="9" t="str">
        <f>RIGHT('Konosys-export'!I387, LEN('Konosys-export'!I387) - FIND("_",'Konosys-export'!I387))</f>
        <v>TRI_TS_1A-Techniques des Réseaux Informatiques (1A)-2018</v>
      </c>
      <c r="J387" t="str">
        <f t="shared" ref="J387:J450" si="34">RIGHT(I387,LEN(I387)-FIND("_",I387))</f>
        <v>TS_1A-Techniques des Réseaux Informatiques (1A)-2018</v>
      </c>
    </row>
    <row r="388" spans="1:10" x14ac:dyDescent="0.25">
      <c r="A388">
        <v>2019</v>
      </c>
      <c r="B388" t="str">
        <f t="shared" si="30"/>
        <v>NTIC_TRI_TS</v>
      </c>
      <c r="C388" t="str">
        <f t="shared" si="31"/>
        <v>TRI101-NTIC_TRI_TS_2019</v>
      </c>
      <c r="D388" t="str">
        <f>'Konosys-export'!J388</f>
        <v>TRI101</v>
      </c>
      <c r="E388" s="7" t="str">
        <f>LEFT('Konosys-export'!AA388,1)</f>
        <v>1</v>
      </c>
      <c r="F388" s="10" t="str">
        <f>LEFT('Konosys-export'!I388,FIND("_",'Konosys-export'!I388)-1)</f>
        <v>NTIC</v>
      </c>
      <c r="G388" s="7" t="str">
        <f t="shared" si="32"/>
        <v>TRI</v>
      </c>
      <c r="H388" s="7" t="str">
        <f t="shared" si="33"/>
        <v>TS</v>
      </c>
      <c r="I388" s="9" t="str">
        <f>RIGHT('Konosys-export'!I388, LEN('Konosys-export'!I388) - FIND("_",'Konosys-export'!I388))</f>
        <v>TRI_TS_1A-Techniques des Réseaux Informatiques (1A)-2018</v>
      </c>
      <c r="J388" t="str">
        <f t="shared" si="34"/>
        <v>TS_1A-Techniques des Réseaux Informatiques (1A)-2018</v>
      </c>
    </row>
    <row r="389" spans="1:10" x14ac:dyDescent="0.25">
      <c r="A389">
        <v>2019</v>
      </c>
      <c r="B389" t="str">
        <f t="shared" si="30"/>
        <v>NTIC_TMSIR_T</v>
      </c>
      <c r="C389" t="str">
        <f t="shared" si="31"/>
        <v>TMSIR102-NTIC_TMSIR_T_2019</v>
      </c>
      <c r="D389" t="str">
        <f>'Konosys-export'!J389</f>
        <v>TMSIR102</v>
      </c>
      <c r="E389" s="7" t="str">
        <f>LEFT('Konosys-export'!AA389,1)</f>
        <v>1</v>
      </c>
      <c r="F389" s="10" t="str">
        <f>LEFT('Konosys-export'!I389,FIND("_",'Konosys-export'!I389)-1)</f>
        <v>NTIC</v>
      </c>
      <c r="G389" s="7" t="str">
        <f t="shared" si="32"/>
        <v>TMSIR</v>
      </c>
      <c r="H389" s="7" t="str">
        <f t="shared" si="33"/>
        <v>T</v>
      </c>
      <c r="I389" s="9" t="str">
        <f>RIGHT('Konosys-export'!I389, LEN('Konosys-export'!I389) - FIND("_",'Konosys-export'!I389))</f>
        <v>TMSIR_T_1A-Technicien en Maintenance et Support Informatique et Réseaux (1A)-2018</v>
      </c>
      <c r="J389" t="str">
        <f t="shared" si="34"/>
        <v>T_1A-Technicien en Maintenance et Support Informatique et Réseaux (1A)-2018</v>
      </c>
    </row>
    <row r="390" spans="1:10" x14ac:dyDescent="0.25">
      <c r="A390">
        <v>2019</v>
      </c>
      <c r="B390" t="str">
        <f t="shared" si="30"/>
        <v>NTIC_TRI_TS</v>
      </c>
      <c r="C390" t="str">
        <f t="shared" si="31"/>
        <v>TRI101-NTIC_TRI_TS_2019</v>
      </c>
      <c r="D390" t="str">
        <f>'Konosys-export'!J390</f>
        <v>TRI101</v>
      </c>
      <c r="E390" s="7" t="str">
        <f>LEFT('Konosys-export'!AA390,1)</f>
        <v>1</v>
      </c>
      <c r="F390" s="10" t="str">
        <f>LEFT('Konosys-export'!I390,FIND("_",'Konosys-export'!I390)-1)</f>
        <v>NTIC</v>
      </c>
      <c r="G390" s="7" t="str">
        <f t="shared" si="32"/>
        <v>TRI</v>
      </c>
      <c r="H390" s="7" t="str">
        <f t="shared" si="33"/>
        <v>TS</v>
      </c>
      <c r="I390" s="9" t="str">
        <f>RIGHT('Konosys-export'!I390, LEN('Konosys-export'!I390) - FIND("_",'Konosys-export'!I390))</f>
        <v>TRI_TS_1A-Techniques des Réseaux Informatiques (1A)-2018</v>
      </c>
      <c r="J390" t="str">
        <f t="shared" si="34"/>
        <v>TS_1A-Techniques des Réseaux Informatiques (1A)-2018</v>
      </c>
    </row>
    <row r="391" spans="1:10" x14ac:dyDescent="0.25">
      <c r="A391">
        <v>2019</v>
      </c>
      <c r="B391" t="str">
        <f t="shared" si="30"/>
        <v>NTIC_TRI_TS</v>
      </c>
      <c r="C391" t="str">
        <f t="shared" si="31"/>
        <v>TRI205-NTIC_TRI_TS_2019</v>
      </c>
      <c r="D391" t="str">
        <f>'Konosys-export'!J391</f>
        <v>TRI205</v>
      </c>
      <c r="E391" s="7" t="str">
        <f>LEFT('Konosys-export'!AA391,1)</f>
        <v>2</v>
      </c>
      <c r="F391" s="10" t="str">
        <f>LEFT('Konosys-export'!I391,FIND("_",'Konosys-export'!I391)-1)</f>
        <v>NTIC</v>
      </c>
      <c r="G391" s="7" t="str">
        <f t="shared" si="32"/>
        <v>TRI</v>
      </c>
      <c r="H391" s="7" t="str">
        <f t="shared" si="33"/>
        <v>TS</v>
      </c>
      <c r="I391" s="9" t="str">
        <f>RIGHT('Konosys-export'!I391, LEN('Konosys-export'!I391) - FIND("_",'Konosys-export'!I391))</f>
        <v>TRI_TS_2A-Techniques des Réseaux Informatiques (2A)-2018</v>
      </c>
      <c r="J391" t="str">
        <f t="shared" si="34"/>
        <v>TS_2A-Techniques des Réseaux Informatiques (2A)-2018</v>
      </c>
    </row>
    <row r="392" spans="1:10" x14ac:dyDescent="0.25">
      <c r="A392">
        <v>2019</v>
      </c>
      <c r="B392" t="str">
        <f t="shared" si="30"/>
        <v>NTIC_TDM_TS</v>
      </c>
      <c r="C392" t="str">
        <f t="shared" si="31"/>
        <v>TDM101-NTIC_TDM_TS_2019</v>
      </c>
      <c r="D392" t="str">
        <f>'Konosys-export'!J392</f>
        <v>TDM101</v>
      </c>
      <c r="E392" s="7" t="str">
        <f>LEFT('Konosys-export'!AA392,1)</f>
        <v>1</v>
      </c>
      <c r="F392" s="10" t="str">
        <f>LEFT('Konosys-export'!I392,FIND("_",'Konosys-export'!I392)-1)</f>
        <v>NTIC</v>
      </c>
      <c r="G392" s="7" t="str">
        <f t="shared" si="32"/>
        <v>TDM</v>
      </c>
      <c r="H392" s="7" t="str">
        <f t="shared" si="33"/>
        <v>TS</v>
      </c>
      <c r="I392" s="9" t="str">
        <f>RIGHT('Konosys-export'!I392, LEN('Konosys-export'!I392) - FIND("_",'Konosys-export'!I392))</f>
        <v>TDM_TS_1A-Techniques de Développement Multimédia (1A)-2018</v>
      </c>
      <c r="J392" t="str">
        <f t="shared" si="34"/>
        <v>TS_1A-Techniques de Développement Multimédia (1A)-2018</v>
      </c>
    </row>
    <row r="393" spans="1:10" x14ac:dyDescent="0.25">
      <c r="A393">
        <v>2019</v>
      </c>
      <c r="B393" t="str">
        <f t="shared" si="30"/>
        <v>NTIC_TDM_TS</v>
      </c>
      <c r="C393" t="str">
        <f t="shared" si="31"/>
        <v>TDM201-NTIC_TDM_TS_2019</v>
      </c>
      <c r="D393" t="str">
        <f>'Konosys-export'!J393</f>
        <v>TDM201</v>
      </c>
      <c r="E393" s="7" t="str">
        <f>LEFT('Konosys-export'!AA393,1)</f>
        <v>2</v>
      </c>
      <c r="F393" s="10" t="str">
        <f>LEFT('Konosys-export'!I393,FIND("_",'Konosys-export'!I393)-1)</f>
        <v>NTIC</v>
      </c>
      <c r="G393" s="7" t="str">
        <f t="shared" si="32"/>
        <v>TDM</v>
      </c>
      <c r="H393" s="7" t="str">
        <f t="shared" si="33"/>
        <v>TS</v>
      </c>
      <c r="I393" s="9" t="str">
        <f>RIGHT('Konosys-export'!I393, LEN('Konosys-export'!I393) - FIND("_",'Konosys-export'!I393))</f>
        <v>TDM_TS_2A-Techniques de Développement Multimédia (2A)-2018</v>
      </c>
      <c r="J393" t="str">
        <f t="shared" si="34"/>
        <v>TS_2A-Techniques de Développement Multimédia (2A)-2018</v>
      </c>
    </row>
    <row r="394" spans="1:10" x14ac:dyDescent="0.25">
      <c r="A394">
        <v>2019</v>
      </c>
      <c r="B394" t="str">
        <f t="shared" si="30"/>
        <v>NTIC_TDM_TS</v>
      </c>
      <c r="C394" t="str">
        <f t="shared" si="31"/>
        <v>TDM202-NTIC_TDM_TS_2019</v>
      </c>
      <c r="D394" t="str">
        <f>'Konosys-export'!J394</f>
        <v>TDM202</v>
      </c>
      <c r="E394" s="7" t="str">
        <f>LEFT('Konosys-export'!AA394,1)</f>
        <v>2</v>
      </c>
      <c r="F394" s="10" t="str">
        <f>LEFT('Konosys-export'!I394,FIND("_",'Konosys-export'!I394)-1)</f>
        <v>NTIC</v>
      </c>
      <c r="G394" s="7" t="str">
        <f t="shared" si="32"/>
        <v>TDM</v>
      </c>
      <c r="H394" s="7" t="str">
        <f t="shared" si="33"/>
        <v>TS</v>
      </c>
      <c r="I394" s="9" t="str">
        <f>RIGHT('Konosys-export'!I394, LEN('Konosys-export'!I394) - FIND("_",'Konosys-export'!I394))</f>
        <v>TDM_TS_2A-Techniques de Développement Multimédia (2A)-2018</v>
      </c>
      <c r="J394" t="str">
        <f t="shared" si="34"/>
        <v>TS_2A-Techniques de Développement Multimédia (2A)-2018</v>
      </c>
    </row>
    <row r="395" spans="1:10" x14ac:dyDescent="0.25">
      <c r="A395">
        <v>2019</v>
      </c>
      <c r="B395" t="str">
        <f t="shared" si="30"/>
        <v>NTIC_TDM_TS</v>
      </c>
      <c r="C395" t="str">
        <f t="shared" si="31"/>
        <v>TDM202-NTIC_TDM_TS_2019</v>
      </c>
      <c r="D395" t="str">
        <f>'Konosys-export'!J395</f>
        <v>TDM202</v>
      </c>
      <c r="E395" s="7" t="str">
        <f>LEFT('Konosys-export'!AA395,1)</f>
        <v>2</v>
      </c>
      <c r="F395" s="10" t="str">
        <f>LEFT('Konosys-export'!I395,FIND("_",'Konosys-export'!I395)-1)</f>
        <v>NTIC</v>
      </c>
      <c r="G395" s="7" t="str">
        <f t="shared" si="32"/>
        <v>TDM</v>
      </c>
      <c r="H395" s="7" t="str">
        <f t="shared" si="33"/>
        <v>TS</v>
      </c>
      <c r="I395" s="9" t="str">
        <f>RIGHT('Konosys-export'!I395, LEN('Konosys-export'!I395) - FIND("_",'Konosys-export'!I395))</f>
        <v>TDM_TS_2A-Techniques de Développement Multimédia (2A)-2018</v>
      </c>
      <c r="J395" t="str">
        <f t="shared" si="34"/>
        <v>TS_2A-Techniques de Développement Multimédia (2A)-2018</v>
      </c>
    </row>
    <row r="396" spans="1:10" x14ac:dyDescent="0.25">
      <c r="A396">
        <v>2019</v>
      </c>
      <c r="B396" t="str">
        <f t="shared" si="30"/>
        <v>NTIC_TDM_TS</v>
      </c>
      <c r="C396" t="str">
        <f t="shared" si="31"/>
        <v>TDM202-NTIC_TDM_TS_2019</v>
      </c>
      <c r="D396" t="str">
        <f>'Konosys-export'!J396</f>
        <v>TDM202</v>
      </c>
      <c r="E396" s="7" t="str">
        <f>LEFT('Konosys-export'!AA396,1)</f>
        <v>2</v>
      </c>
      <c r="F396" s="10" t="str">
        <f>LEFT('Konosys-export'!I396,FIND("_",'Konosys-export'!I396)-1)</f>
        <v>NTIC</v>
      </c>
      <c r="G396" s="7" t="str">
        <f t="shared" si="32"/>
        <v>TDM</v>
      </c>
      <c r="H396" s="7" t="str">
        <f t="shared" si="33"/>
        <v>TS</v>
      </c>
      <c r="I396" s="9" t="str">
        <f>RIGHT('Konosys-export'!I396, LEN('Konosys-export'!I396) - FIND("_",'Konosys-export'!I396))</f>
        <v>TDM_TS_2A-Techniques de Développement Multimédia (2A)-2018</v>
      </c>
      <c r="J396" t="str">
        <f t="shared" si="34"/>
        <v>TS_2A-Techniques de Développement Multimédia (2A)-2018</v>
      </c>
    </row>
    <row r="397" spans="1:10" x14ac:dyDescent="0.25">
      <c r="A397">
        <v>2019</v>
      </c>
      <c r="B397" t="str">
        <f t="shared" si="30"/>
        <v>NTIC_TDM_TS</v>
      </c>
      <c r="C397" t="str">
        <f t="shared" si="31"/>
        <v>TDM201-NTIC_TDM_TS_2019</v>
      </c>
      <c r="D397" t="str">
        <f>'Konosys-export'!J397</f>
        <v>TDM201</v>
      </c>
      <c r="E397" s="7" t="str">
        <f>LEFT('Konosys-export'!AA397,1)</f>
        <v>2</v>
      </c>
      <c r="F397" s="10" t="str">
        <f>LEFT('Konosys-export'!I397,FIND("_",'Konosys-export'!I397)-1)</f>
        <v>NTIC</v>
      </c>
      <c r="G397" s="7" t="str">
        <f t="shared" si="32"/>
        <v>TDM</v>
      </c>
      <c r="H397" s="7" t="str">
        <f t="shared" si="33"/>
        <v>TS</v>
      </c>
      <c r="I397" s="9" t="str">
        <f>RIGHT('Konosys-export'!I397, LEN('Konosys-export'!I397) - FIND("_",'Konosys-export'!I397))</f>
        <v>TDM_TS_2A-Techniques de Développement Multimédia (2A)-2018</v>
      </c>
      <c r="J397" t="str">
        <f t="shared" si="34"/>
        <v>TS_2A-Techniques de Développement Multimédia (2A)-2018</v>
      </c>
    </row>
    <row r="398" spans="1:10" x14ac:dyDescent="0.25">
      <c r="A398">
        <v>2019</v>
      </c>
      <c r="B398" t="str">
        <f t="shared" si="30"/>
        <v>NTIC_TDI_TS</v>
      </c>
      <c r="C398" t="str">
        <f t="shared" si="31"/>
        <v>TDI103-NTIC_TDI_TS_2019</v>
      </c>
      <c r="D398" t="str">
        <f>'Konosys-export'!J398</f>
        <v>TDI103</v>
      </c>
      <c r="E398" s="7" t="str">
        <f>LEFT('Konosys-export'!AA398,1)</f>
        <v>1</v>
      </c>
      <c r="F398" s="10" t="str">
        <f>LEFT('Konosys-export'!I398,FIND("_",'Konosys-export'!I398)-1)</f>
        <v>NTIC</v>
      </c>
      <c r="G398" s="7" t="str">
        <f t="shared" si="32"/>
        <v>TDI</v>
      </c>
      <c r="H398" s="7" t="str">
        <f t="shared" si="33"/>
        <v>TS</v>
      </c>
      <c r="I398" s="9" t="str">
        <f>RIGHT('Konosys-export'!I398, LEN('Konosys-export'!I398) - FIND("_",'Konosys-export'!I398))</f>
        <v>TDI_TS_1A-Techniques de Développement Informatique (1A)-2018</v>
      </c>
      <c r="J398" t="str">
        <f t="shared" si="34"/>
        <v>TS_1A-Techniques de Développement Informatique (1A)-2018</v>
      </c>
    </row>
    <row r="399" spans="1:10" x14ac:dyDescent="0.25">
      <c r="A399">
        <v>2019</v>
      </c>
      <c r="B399" t="str">
        <f t="shared" si="30"/>
        <v>NTIC_TDI_TS</v>
      </c>
      <c r="C399" t="str">
        <f t="shared" si="31"/>
        <v>TDI202-NTIC_TDI_TS_2019</v>
      </c>
      <c r="D399" t="str">
        <f>'Konosys-export'!J399</f>
        <v>TDI202</v>
      </c>
      <c r="E399" s="7" t="str">
        <f>LEFT('Konosys-export'!AA399,1)</f>
        <v>2</v>
      </c>
      <c r="F399" s="10" t="str">
        <f>LEFT('Konosys-export'!I399,FIND("_",'Konosys-export'!I399)-1)</f>
        <v>NTIC</v>
      </c>
      <c r="G399" s="7" t="str">
        <f t="shared" si="32"/>
        <v>TDI</v>
      </c>
      <c r="H399" s="7" t="str">
        <f t="shared" si="33"/>
        <v>TS</v>
      </c>
      <c r="I399" s="9" t="str">
        <f>RIGHT('Konosys-export'!I399, LEN('Konosys-export'!I399) - FIND("_",'Konosys-export'!I399))</f>
        <v>TDI_TS_2A-Techniques de Développement Informatique (2A)-2018</v>
      </c>
      <c r="J399" t="str">
        <f t="shared" si="34"/>
        <v>TS_2A-Techniques de Développement Informatique (2A)-2018</v>
      </c>
    </row>
    <row r="400" spans="1:10" x14ac:dyDescent="0.25">
      <c r="A400">
        <v>2019</v>
      </c>
      <c r="B400" t="str">
        <f t="shared" si="30"/>
        <v>NTIC_TDI_TS</v>
      </c>
      <c r="C400" t="str">
        <f t="shared" si="31"/>
        <v>TDI201-NTIC_TDI_TS_2019</v>
      </c>
      <c r="D400" t="str">
        <f>'Konosys-export'!J400</f>
        <v>TDI201</v>
      </c>
      <c r="E400" s="7" t="str">
        <f>LEFT('Konosys-export'!AA400,1)</f>
        <v>2</v>
      </c>
      <c r="F400" s="10" t="str">
        <f>LEFT('Konosys-export'!I400,FIND("_",'Konosys-export'!I400)-1)</f>
        <v>NTIC</v>
      </c>
      <c r="G400" s="7" t="str">
        <f t="shared" si="32"/>
        <v>TDI</v>
      </c>
      <c r="H400" s="7" t="str">
        <f t="shared" si="33"/>
        <v>TS</v>
      </c>
      <c r="I400" s="9" t="str">
        <f>RIGHT('Konosys-export'!I400, LEN('Konosys-export'!I400) - FIND("_",'Konosys-export'!I400))</f>
        <v>TDI_TS_2A-Techniques de Développement Informatique (2A)-2018</v>
      </c>
      <c r="J400" t="str">
        <f t="shared" si="34"/>
        <v>TS_2A-Techniques de Développement Informatique (2A)-2018</v>
      </c>
    </row>
    <row r="401" spans="1:10" x14ac:dyDescent="0.25">
      <c r="A401">
        <v>2019</v>
      </c>
      <c r="B401" t="str">
        <f t="shared" si="30"/>
        <v>NTIC_TDI_TS</v>
      </c>
      <c r="C401" t="str">
        <f t="shared" si="31"/>
        <v>TDI203-NTIC_TDI_TS_2019</v>
      </c>
      <c r="D401" t="str">
        <f>'Konosys-export'!J401</f>
        <v>TDI203</v>
      </c>
      <c r="E401" s="7" t="str">
        <f>LEFT('Konosys-export'!AA401,1)</f>
        <v>2</v>
      </c>
      <c r="F401" s="10" t="str">
        <f>LEFT('Konosys-export'!I401,FIND("_",'Konosys-export'!I401)-1)</f>
        <v>NTIC</v>
      </c>
      <c r="G401" s="7" t="str">
        <f t="shared" si="32"/>
        <v>TDI</v>
      </c>
      <c r="H401" s="7" t="str">
        <f t="shared" si="33"/>
        <v>TS</v>
      </c>
      <c r="I401" s="9" t="str">
        <f>RIGHT('Konosys-export'!I401, LEN('Konosys-export'!I401) - FIND("_",'Konosys-export'!I401))</f>
        <v>TDI_TS_2A-Techniques de Développement Informatique (2A)-2018</v>
      </c>
      <c r="J401" t="str">
        <f t="shared" si="34"/>
        <v>TS_2A-Techniques de Développement Informatique (2A)-2018</v>
      </c>
    </row>
    <row r="402" spans="1:10" x14ac:dyDescent="0.25">
      <c r="A402">
        <v>2019</v>
      </c>
      <c r="B402" t="str">
        <f t="shared" si="30"/>
        <v>NTIC_TDI_TS</v>
      </c>
      <c r="C402" t="str">
        <f t="shared" si="31"/>
        <v>TDI202-NTIC_TDI_TS_2019</v>
      </c>
      <c r="D402" t="str">
        <f>'Konosys-export'!J402</f>
        <v>TDI202</v>
      </c>
      <c r="E402" s="7" t="str">
        <f>LEFT('Konosys-export'!AA402,1)</f>
        <v>2</v>
      </c>
      <c r="F402" s="10" t="str">
        <f>LEFT('Konosys-export'!I402,FIND("_",'Konosys-export'!I402)-1)</f>
        <v>NTIC</v>
      </c>
      <c r="G402" s="7" t="str">
        <f t="shared" si="32"/>
        <v>TDI</v>
      </c>
      <c r="H402" s="7" t="str">
        <f t="shared" si="33"/>
        <v>TS</v>
      </c>
      <c r="I402" s="9" t="str">
        <f>RIGHT('Konosys-export'!I402, LEN('Konosys-export'!I402) - FIND("_",'Konosys-export'!I402))</f>
        <v>TDI_TS_2A-Techniques de Développement Informatique (2A)-2018</v>
      </c>
      <c r="J402" t="str">
        <f t="shared" si="34"/>
        <v>TS_2A-Techniques de Développement Informatique (2A)-2018</v>
      </c>
    </row>
    <row r="403" spans="1:10" x14ac:dyDescent="0.25">
      <c r="A403">
        <v>2019</v>
      </c>
      <c r="B403" t="str">
        <f t="shared" si="30"/>
        <v>NTIC_TDI_TS</v>
      </c>
      <c r="C403" t="str">
        <f t="shared" si="31"/>
        <v>TDI201-NTIC_TDI_TS_2019</v>
      </c>
      <c r="D403" t="str">
        <f>'Konosys-export'!J403</f>
        <v>TDI201</v>
      </c>
      <c r="E403" s="7" t="str">
        <f>LEFT('Konosys-export'!AA403,1)</f>
        <v>2</v>
      </c>
      <c r="F403" s="10" t="str">
        <f>LEFT('Konosys-export'!I403,FIND("_",'Konosys-export'!I403)-1)</f>
        <v>NTIC</v>
      </c>
      <c r="G403" s="7" t="str">
        <f t="shared" si="32"/>
        <v>TDI</v>
      </c>
      <c r="H403" s="7" t="str">
        <f t="shared" si="33"/>
        <v>TS</v>
      </c>
      <c r="I403" s="9" t="str">
        <f>RIGHT('Konosys-export'!I403, LEN('Konosys-export'!I403) - FIND("_",'Konosys-export'!I403))</f>
        <v>TDI_TS_2A-Techniques de Développement Informatique (2A)-2018</v>
      </c>
      <c r="J403" t="str">
        <f t="shared" si="34"/>
        <v>TS_2A-Techniques de Développement Informatique (2A)-2018</v>
      </c>
    </row>
    <row r="404" spans="1:10" x14ac:dyDescent="0.25">
      <c r="A404">
        <v>2019</v>
      </c>
      <c r="B404" t="str">
        <f t="shared" si="30"/>
        <v>NTIC_TDI_TS</v>
      </c>
      <c r="C404" t="str">
        <f t="shared" si="31"/>
        <v>TDI203-NTIC_TDI_TS_2019</v>
      </c>
      <c r="D404" t="str">
        <f>'Konosys-export'!J404</f>
        <v>TDI203</v>
      </c>
      <c r="E404" s="7" t="str">
        <f>LEFT('Konosys-export'!AA404,1)</f>
        <v>2</v>
      </c>
      <c r="F404" s="10" t="str">
        <f>LEFT('Konosys-export'!I404,FIND("_",'Konosys-export'!I404)-1)</f>
        <v>NTIC</v>
      </c>
      <c r="G404" s="7" t="str">
        <f t="shared" si="32"/>
        <v>TDI</v>
      </c>
      <c r="H404" s="7" t="str">
        <f t="shared" si="33"/>
        <v>TS</v>
      </c>
      <c r="I404" s="9" t="str">
        <f>RIGHT('Konosys-export'!I404, LEN('Konosys-export'!I404) - FIND("_",'Konosys-export'!I404))</f>
        <v>TDI_TS_2A-Techniques de Développement Informatique (2A)-2018</v>
      </c>
      <c r="J404" t="str">
        <f t="shared" si="34"/>
        <v>TS_2A-Techniques de Développement Informatique (2A)-2018</v>
      </c>
    </row>
    <row r="405" spans="1:10" x14ac:dyDescent="0.25">
      <c r="A405">
        <v>2019</v>
      </c>
      <c r="B405" t="str">
        <f t="shared" si="30"/>
        <v>NTIC_TDI_TS</v>
      </c>
      <c r="C405" t="str">
        <f t="shared" si="31"/>
        <v>TDI201-NTIC_TDI_TS_2019</v>
      </c>
      <c r="D405" t="str">
        <f>'Konosys-export'!J405</f>
        <v>TDI201</v>
      </c>
      <c r="E405" s="7" t="str">
        <f>LEFT('Konosys-export'!AA405,1)</f>
        <v>2</v>
      </c>
      <c r="F405" s="10" t="str">
        <f>LEFT('Konosys-export'!I405,FIND("_",'Konosys-export'!I405)-1)</f>
        <v>NTIC</v>
      </c>
      <c r="G405" s="7" t="str">
        <f t="shared" si="32"/>
        <v>TDI</v>
      </c>
      <c r="H405" s="7" t="str">
        <f t="shared" si="33"/>
        <v>TS</v>
      </c>
      <c r="I405" s="9" t="str">
        <f>RIGHT('Konosys-export'!I405, LEN('Konosys-export'!I405) - FIND("_",'Konosys-export'!I405))</f>
        <v>TDI_TS_2A-Techniques de Développement Informatique (2A)-2018</v>
      </c>
      <c r="J405" t="str">
        <f t="shared" si="34"/>
        <v>TS_2A-Techniques de Développement Informatique (2A)-2018</v>
      </c>
    </row>
    <row r="406" spans="1:10" x14ac:dyDescent="0.25">
      <c r="A406">
        <v>2019</v>
      </c>
      <c r="B406" t="str">
        <f t="shared" si="30"/>
        <v>NTIC_TRI_TS</v>
      </c>
      <c r="C406" t="str">
        <f t="shared" si="31"/>
        <v>TRI205-NTIC_TRI_TS_2019</v>
      </c>
      <c r="D406" t="str">
        <f>'Konosys-export'!J406</f>
        <v>TRI205</v>
      </c>
      <c r="E406" s="7" t="str">
        <f>LEFT('Konosys-export'!AA406,1)</f>
        <v>2</v>
      </c>
      <c r="F406" s="10" t="str">
        <f>LEFT('Konosys-export'!I406,FIND("_",'Konosys-export'!I406)-1)</f>
        <v>NTIC</v>
      </c>
      <c r="G406" s="7" t="str">
        <f t="shared" si="32"/>
        <v>TRI</v>
      </c>
      <c r="H406" s="7" t="str">
        <f t="shared" si="33"/>
        <v>TS</v>
      </c>
      <c r="I406" s="9" t="str">
        <f>RIGHT('Konosys-export'!I406, LEN('Konosys-export'!I406) - FIND("_",'Konosys-export'!I406))</f>
        <v>TRI_TS_2A-Techniques des Réseaux Informatiques (2A)-2018</v>
      </c>
      <c r="J406" t="str">
        <f t="shared" si="34"/>
        <v>TS_2A-Techniques des Réseaux Informatiques (2A)-2018</v>
      </c>
    </row>
    <row r="407" spans="1:10" x14ac:dyDescent="0.25">
      <c r="A407">
        <v>2019</v>
      </c>
      <c r="B407" t="str">
        <f t="shared" si="30"/>
        <v>NTIC_TRI_TS</v>
      </c>
      <c r="C407" t="str">
        <f t="shared" si="31"/>
        <v>TRI203-NTIC_TRI_TS_2019</v>
      </c>
      <c r="D407" t="str">
        <f>'Konosys-export'!J407</f>
        <v>TRI203</v>
      </c>
      <c r="E407" s="7" t="str">
        <f>LEFT('Konosys-export'!AA407,1)</f>
        <v>2</v>
      </c>
      <c r="F407" s="10" t="str">
        <f>LEFT('Konosys-export'!I407,FIND("_",'Konosys-export'!I407)-1)</f>
        <v>NTIC</v>
      </c>
      <c r="G407" s="7" t="str">
        <f t="shared" si="32"/>
        <v>TRI</v>
      </c>
      <c r="H407" s="7" t="str">
        <f t="shared" si="33"/>
        <v>TS</v>
      </c>
      <c r="I407" s="9" t="str">
        <f>RIGHT('Konosys-export'!I407, LEN('Konosys-export'!I407) - FIND("_",'Konosys-export'!I407))</f>
        <v>TRI_TS_2A-Techniques des Réseaux Informatiques (2A)-2018</v>
      </c>
      <c r="J407" t="str">
        <f t="shared" si="34"/>
        <v>TS_2A-Techniques des Réseaux Informatiques (2A)-2018</v>
      </c>
    </row>
    <row r="408" spans="1:10" x14ac:dyDescent="0.25">
      <c r="A408">
        <v>2019</v>
      </c>
      <c r="B408" t="str">
        <f t="shared" si="30"/>
        <v>NTIC_TMSIR_T</v>
      </c>
      <c r="C408" t="str">
        <f t="shared" si="31"/>
        <v>TMSIR203-NTIC_TMSIR_T_2019</v>
      </c>
      <c r="D408" t="str">
        <f>'Konosys-export'!J408</f>
        <v>TMSIR203</v>
      </c>
      <c r="E408" s="7" t="str">
        <f>LEFT('Konosys-export'!AA408,1)</f>
        <v>2</v>
      </c>
      <c r="F408" s="10" t="str">
        <f>LEFT('Konosys-export'!I408,FIND("_",'Konosys-export'!I408)-1)</f>
        <v>NTIC</v>
      </c>
      <c r="G408" s="7" t="str">
        <f t="shared" si="32"/>
        <v>TMSIR</v>
      </c>
      <c r="H408" s="7" t="str">
        <f t="shared" si="33"/>
        <v>T</v>
      </c>
      <c r="I408" s="9" t="str">
        <f>RIGHT('Konosys-export'!I408, LEN('Konosys-export'!I408) - FIND("_",'Konosys-export'!I408))</f>
        <v>TMSIR_T_2A-Technicien en Maintenance et Support Informatique et Réseaux (2A)-2018</v>
      </c>
      <c r="J408" t="str">
        <f t="shared" si="34"/>
        <v>T_2A-Technicien en Maintenance et Support Informatique et Réseaux (2A)-2018</v>
      </c>
    </row>
    <row r="409" spans="1:10" x14ac:dyDescent="0.25">
      <c r="A409">
        <v>2019</v>
      </c>
      <c r="B409" t="str">
        <f t="shared" si="30"/>
        <v>NTIC_TDI_TS</v>
      </c>
      <c r="C409" t="str">
        <f t="shared" si="31"/>
        <v>TDI101-NTIC_TDI_TS_2019</v>
      </c>
      <c r="D409" t="str">
        <f>'Konosys-export'!J409</f>
        <v>TDI101</v>
      </c>
      <c r="E409" s="7" t="str">
        <f>LEFT('Konosys-export'!AA409,1)</f>
        <v>1</v>
      </c>
      <c r="F409" s="10" t="str">
        <f>LEFT('Konosys-export'!I409,FIND("_",'Konosys-export'!I409)-1)</f>
        <v>NTIC</v>
      </c>
      <c r="G409" s="7" t="str">
        <f t="shared" si="32"/>
        <v>TDI</v>
      </c>
      <c r="H409" s="7" t="str">
        <f t="shared" si="33"/>
        <v>TS</v>
      </c>
      <c r="I409" s="9" t="str">
        <f>RIGHT('Konosys-export'!I409, LEN('Konosys-export'!I409) - FIND("_",'Konosys-export'!I409))</f>
        <v>TDI_TS_1A-Techniques de Développement Informatique (1A)-2018</v>
      </c>
      <c r="J409" t="str">
        <f t="shared" si="34"/>
        <v>TS_1A-Techniques de Développement Informatique (1A)-2018</v>
      </c>
    </row>
    <row r="410" spans="1:10" x14ac:dyDescent="0.25">
      <c r="A410">
        <v>2019</v>
      </c>
      <c r="B410" t="str">
        <f t="shared" si="30"/>
        <v>NTIC_TDI_TS</v>
      </c>
      <c r="C410" t="str">
        <f t="shared" si="31"/>
        <v>TDI101-NTIC_TDI_TS_2019</v>
      </c>
      <c r="D410" t="str">
        <f>'Konosys-export'!J410</f>
        <v>TDI101</v>
      </c>
      <c r="E410" s="7" t="str">
        <f>LEFT('Konosys-export'!AA410,1)</f>
        <v>1</v>
      </c>
      <c r="F410" s="10" t="str">
        <f>LEFT('Konosys-export'!I410,FIND("_",'Konosys-export'!I410)-1)</f>
        <v>NTIC</v>
      </c>
      <c r="G410" s="7" t="str">
        <f t="shared" si="32"/>
        <v>TDI</v>
      </c>
      <c r="H410" s="7" t="str">
        <f t="shared" si="33"/>
        <v>TS</v>
      </c>
      <c r="I410" s="9" t="str">
        <f>RIGHT('Konosys-export'!I410, LEN('Konosys-export'!I410) - FIND("_",'Konosys-export'!I410))</f>
        <v>TDI_TS_1A-Techniques de Développement Informatique (1A)-2018</v>
      </c>
      <c r="J410" t="str">
        <f t="shared" si="34"/>
        <v>TS_1A-Techniques de Développement Informatique (1A)-2018</v>
      </c>
    </row>
    <row r="411" spans="1:10" x14ac:dyDescent="0.25">
      <c r="A411">
        <v>2019</v>
      </c>
      <c r="B411" t="str">
        <f t="shared" si="30"/>
        <v>NTIC_TDI_TS</v>
      </c>
      <c r="C411" t="str">
        <f t="shared" si="31"/>
        <v>TDI101-NTIC_TDI_TS_2019</v>
      </c>
      <c r="D411" t="str">
        <f>'Konosys-export'!J411</f>
        <v>TDI101</v>
      </c>
      <c r="E411" s="7" t="str">
        <f>LEFT('Konosys-export'!AA411,1)</f>
        <v>1</v>
      </c>
      <c r="F411" s="10" t="str">
        <f>LEFT('Konosys-export'!I411,FIND("_",'Konosys-export'!I411)-1)</f>
        <v>NTIC</v>
      </c>
      <c r="G411" s="7" t="str">
        <f t="shared" si="32"/>
        <v>TDI</v>
      </c>
      <c r="H411" s="7" t="str">
        <f t="shared" si="33"/>
        <v>TS</v>
      </c>
      <c r="I411" s="9" t="str">
        <f>RIGHT('Konosys-export'!I411, LEN('Konosys-export'!I411) - FIND("_",'Konosys-export'!I411))</f>
        <v>TDI_TS_1A-Techniques de Développement Informatique (1A)-2018</v>
      </c>
      <c r="J411" t="str">
        <f t="shared" si="34"/>
        <v>TS_1A-Techniques de Développement Informatique (1A)-2018</v>
      </c>
    </row>
    <row r="412" spans="1:10" x14ac:dyDescent="0.25">
      <c r="A412">
        <v>2019</v>
      </c>
      <c r="B412" t="str">
        <f t="shared" si="30"/>
        <v>NTIC_TDI_TS</v>
      </c>
      <c r="C412" t="str">
        <f t="shared" si="31"/>
        <v>TDI103-NTIC_TDI_TS_2019</v>
      </c>
      <c r="D412" t="str">
        <f>'Konosys-export'!J412</f>
        <v>TDI103</v>
      </c>
      <c r="E412" s="7" t="str">
        <f>LEFT('Konosys-export'!AA412,1)</f>
        <v>1</v>
      </c>
      <c r="F412" s="10" t="str">
        <f>LEFT('Konosys-export'!I412,FIND("_",'Konosys-export'!I412)-1)</f>
        <v>NTIC</v>
      </c>
      <c r="G412" s="7" t="str">
        <f t="shared" si="32"/>
        <v>TDI</v>
      </c>
      <c r="H412" s="7" t="str">
        <f t="shared" si="33"/>
        <v>TS</v>
      </c>
      <c r="I412" s="9" t="str">
        <f>RIGHT('Konosys-export'!I412, LEN('Konosys-export'!I412) - FIND("_",'Konosys-export'!I412))</f>
        <v>TDI_TS_1A-Techniques de Développement Informatique (1A)-2018</v>
      </c>
      <c r="J412" t="str">
        <f t="shared" si="34"/>
        <v>TS_1A-Techniques de Développement Informatique (1A)-2018</v>
      </c>
    </row>
    <row r="413" spans="1:10" x14ac:dyDescent="0.25">
      <c r="A413">
        <v>2019</v>
      </c>
      <c r="B413" t="str">
        <f t="shared" si="30"/>
        <v>NTIC_TDI_TS</v>
      </c>
      <c r="C413" t="str">
        <f t="shared" si="31"/>
        <v>TDI102-NTIC_TDI_TS_2019</v>
      </c>
      <c r="D413" t="str">
        <f>'Konosys-export'!J413</f>
        <v>TDI102</v>
      </c>
      <c r="E413" s="7" t="str">
        <f>LEFT('Konosys-export'!AA413,1)</f>
        <v>1</v>
      </c>
      <c r="F413" s="10" t="str">
        <f>LEFT('Konosys-export'!I413,FIND("_",'Konosys-export'!I413)-1)</f>
        <v>NTIC</v>
      </c>
      <c r="G413" s="7" t="str">
        <f t="shared" si="32"/>
        <v>TDI</v>
      </c>
      <c r="H413" s="7" t="str">
        <f t="shared" si="33"/>
        <v>TS</v>
      </c>
      <c r="I413" s="9" t="str">
        <f>RIGHT('Konosys-export'!I413, LEN('Konosys-export'!I413) - FIND("_",'Konosys-export'!I413))</f>
        <v>TDI_TS_1A-Techniques de Développement Informatique (1A)-2018</v>
      </c>
      <c r="J413" t="str">
        <f t="shared" si="34"/>
        <v>TS_1A-Techniques de Développement Informatique (1A)-2018</v>
      </c>
    </row>
    <row r="414" spans="1:10" x14ac:dyDescent="0.25">
      <c r="A414">
        <v>2019</v>
      </c>
      <c r="B414" t="str">
        <f t="shared" si="30"/>
        <v>NTIC_TDM_TS</v>
      </c>
      <c r="C414" t="str">
        <f t="shared" si="31"/>
        <v>TDM202-NTIC_TDM_TS_2019</v>
      </c>
      <c r="D414" t="str">
        <f>'Konosys-export'!J414</f>
        <v>TDM202</v>
      </c>
      <c r="E414" s="7" t="str">
        <f>LEFT('Konosys-export'!AA414,1)</f>
        <v>2</v>
      </c>
      <c r="F414" s="10" t="str">
        <f>LEFT('Konosys-export'!I414,FIND("_",'Konosys-export'!I414)-1)</f>
        <v>NTIC</v>
      </c>
      <c r="G414" s="7" t="str">
        <f t="shared" si="32"/>
        <v>TDM</v>
      </c>
      <c r="H414" s="7" t="str">
        <f t="shared" si="33"/>
        <v>TS</v>
      </c>
      <c r="I414" s="9" t="str">
        <f>RIGHT('Konosys-export'!I414, LEN('Konosys-export'!I414) - FIND("_",'Konosys-export'!I414))</f>
        <v>TDM_TS_2A-Techniques de Développement Multimédia (2A)-2018</v>
      </c>
      <c r="J414" t="str">
        <f t="shared" si="34"/>
        <v>TS_2A-Techniques de Développement Multimédia (2A)-2018</v>
      </c>
    </row>
    <row r="415" spans="1:10" x14ac:dyDescent="0.25">
      <c r="A415">
        <v>2019</v>
      </c>
      <c r="B415" t="str">
        <f t="shared" si="30"/>
        <v>NTIC_TRI_TS</v>
      </c>
      <c r="C415" t="str">
        <f t="shared" si="31"/>
        <v>TRI106-NTIC_TRI_TS_2019</v>
      </c>
      <c r="D415" t="str">
        <f>'Konosys-export'!J415</f>
        <v>TRI106</v>
      </c>
      <c r="E415" s="7" t="str">
        <f>LEFT('Konosys-export'!AA415,1)</f>
        <v>1</v>
      </c>
      <c r="F415" s="10" t="str">
        <f>LEFT('Konosys-export'!I415,FIND("_",'Konosys-export'!I415)-1)</f>
        <v>NTIC</v>
      </c>
      <c r="G415" s="7" t="str">
        <f t="shared" si="32"/>
        <v>TRI</v>
      </c>
      <c r="H415" s="7" t="str">
        <f t="shared" si="33"/>
        <v>TS</v>
      </c>
      <c r="I415" s="9" t="str">
        <f>RIGHT('Konosys-export'!I415, LEN('Konosys-export'!I415) - FIND("_",'Konosys-export'!I415))</f>
        <v>TRI_TS_1A-Techniques des Réseaux Informatiques (1A)-2018</v>
      </c>
      <c r="J415" t="str">
        <f t="shared" si="34"/>
        <v>TS_1A-Techniques des Réseaux Informatiques (1A)-2018</v>
      </c>
    </row>
    <row r="416" spans="1:10" x14ac:dyDescent="0.25">
      <c r="A416">
        <v>2019</v>
      </c>
      <c r="B416" t="str">
        <f t="shared" si="30"/>
        <v>NTIC_TMSIR_T</v>
      </c>
      <c r="C416" t="str">
        <f t="shared" si="31"/>
        <v>TMSIR101-NTIC_TMSIR_T_2019</v>
      </c>
      <c r="D416" t="str">
        <f>'Konosys-export'!J416</f>
        <v>TMSIR101</v>
      </c>
      <c r="E416" s="7" t="str">
        <f>LEFT('Konosys-export'!AA416,1)</f>
        <v>1</v>
      </c>
      <c r="F416" s="10" t="str">
        <f>LEFT('Konosys-export'!I416,FIND("_",'Konosys-export'!I416)-1)</f>
        <v>NTIC</v>
      </c>
      <c r="G416" s="7" t="str">
        <f t="shared" si="32"/>
        <v>TMSIR</v>
      </c>
      <c r="H416" s="7" t="str">
        <f t="shared" si="33"/>
        <v>T</v>
      </c>
      <c r="I416" s="9" t="str">
        <f>RIGHT('Konosys-export'!I416, LEN('Konosys-export'!I416) - FIND("_",'Konosys-export'!I416))</f>
        <v>TMSIR_T_1A-Technicien en Maintenance et Support Informatique et Réseaux (1A)-2018</v>
      </c>
      <c r="J416" t="str">
        <f t="shared" si="34"/>
        <v>T_1A-Technicien en Maintenance et Support Informatique et Réseaux (1A)-2018</v>
      </c>
    </row>
    <row r="417" spans="1:10" x14ac:dyDescent="0.25">
      <c r="A417">
        <v>2019</v>
      </c>
      <c r="B417" t="str">
        <f t="shared" si="30"/>
        <v>NTIC_TRI_TS</v>
      </c>
      <c r="C417" t="str">
        <f t="shared" si="31"/>
        <v>TRI103-NTIC_TRI_TS_2019</v>
      </c>
      <c r="D417" t="str">
        <f>'Konosys-export'!J417</f>
        <v>TRI103</v>
      </c>
      <c r="E417" s="7" t="str">
        <f>LEFT('Konosys-export'!AA417,1)</f>
        <v>1</v>
      </c>
      <c r="F417" s="10" t="str">
        <f>LEFT('Konosys-export'!I417,FIND("_",'Konosys-export'!I417)-1)</f>
        <v>NTIC</v>
      </c>
      <c r="G417" s="7" t="str">
        <f t="shared" si="32"/>
        <v>TRI</v>
      </c>
      <c r="H417" s="7" t="str">
        <f t="shared" si="33"/>
        <v>TS</v>
      </c>
      <c r="I417" s="9" t="str">
        <f>RIGHT('Konosys-export'!I417, LEN('Konosys-export'!I417) - FIND("_",'Konosys-export'!I417))</f>
        <v>TRI_TS_1A-Techniques des Réseaux Informatiques (1A)-2018</v>
      </c>
      <c r="J417" t="str">
        <f t="shared" si="34"/>
        <v>TS_1A-Techniques des Réseaux Informatiques (1A)-2018</v>
      </c>
    </row>
    <row r="418" spans="1:10" x14ac:dyDescent="0.25">
      <c r="A418">
        <v>2019</v>
      </c>
      <c r="B418" t="str">
        <f t="shared" si="30"/>
        <v>NTIC_TMSIR_T</v>
      </c>
      <c r="C418" t="str">
        <f t="shared" si="31"/>
        <v>TMSIR103-NTIC_TMSIR_T_2019</v>
      </c>
      <c r="D418" t="str">
        <f>'Konosys-export'!J418</f>
        <v>TMSIR103</v>
      </c>
      <c r="E418" s="7" t="str">
        <f>LEFT('Konosys-export'!AA418,1)</f>
        <v>1</v>
      </c>
      <c r="F418" s="10" t="str">
        <f>LEFT('Konosys-export'!I418,FIND("_",'Konosys-export'!I418)-1)</f>
        <v>NTIC</v>
      </c>
      <c r="G418" s="7" t="str">
        <f t="shared" si="32"/>
        <v>TMSIR</v>
      </c>
      <c r="H418" s="7" t="str">
        <f t="shared" si="33"/>
        <v>T</v>
      </c>
      <c r="I418" s="9" t="str">
        <f>RIGHT('Konosys-export'!I418, LEN('Konosys-export'!I418) - FIND("_",'Konosys-export'!I418))</f>
        <v>TMSIR_T_1A-Technicien en Maintenance et Support Informatique et Réseaux (1A)-2018</v>
      </c>
      <c r="J418" t="str">
        <f t="shared" si="34"/>
        <v>T_1A-Technicien en Maintenance et Support Informatique et Réseaux (1A)-2018</v>
      </c>
    </row>
    <row r="419" spans="1:10" x14ac:dyDescent="0.25">
      <c r="A419">
        <v>2019</v>
      </c>
      <c r="B419" t="str">
        <f t="shared" si="30"/>
        <v>NTIC_TRI_TS</v>
      </c>
      <c r="C419" t="str">
        <f t="shared" si="31"/>
        <v>TRI106-NTIC_TRI_TS_2019</v>
      </c>
      <c r="D419" t="str">
        <f>'Konosys-export'!J419</f>
        <v>TRI106</v>
      </c>
      <c r="E419" s="7" t="str">
        <f>LEFT('Konosys-export'!AA419,1)</f>
        <v>1</v>
      </c>
      <c r="F419" s="10" t="str">
        <f>LEFT('Konosys-export'!I419,FIND("_",'Konosys-export'!I419)-1)</f>
        <v>NTIC</v>
      </c>
      <c r="G419" s="7" t="str">
        <f t="shared" si="32"/>
        <v>TRI</v>
      </c>
      <c r="H419" s="7" t="str">
        <f t="shared" si="33"/>
        <v>TS</v>
      </c>
      <c r="I419" s="9" t="str">
        <f>RIGHT('Konosys-export'!I419, LEN('Konosys-export'!I419) - FIND("_",'Konosys-export'!I419))</f>
        <v>TRI_TS_1A-Techniques des Réseaux Informatiques (1A)-2018</v>
      </c>
      <c r="J419" t="str">
        <f t="shared" si="34"/>
        <v>TS_1A-Techniques des Réseaux Informatiques (1A)-2018</v>
      </c>
    </row>
    <row r="420" spans="1:10" x14ac:dyDescent="0.25">
      <c r="A420">
        <v>2019</v>
      </c>
      <c r="B420" t="str">
        <f t="shared" si="30"/>
        <v>NTIC_TMSIR_T</v>
      </c>
      <c r="C420" t="str">
        <f t="shared" si="31"/>
        <v>TMSIR201-NTIC_TMSIR_T_2019</v>
      </c>
      <c r="D420" t="str">
        <f>'Konosys-export'!J420</f>
        <v>TMSIR201</v>
      </c>
      <c r="E420" s="7" t="str">
        <f>LEFT('Konosys-export'!AA420,1)</f>
        <v>2</v>
      </c>
      <c r="F420" s="10" t="str">
        <f>LEFT('Konosys-export'!I420,FIND("_",'Konosys-export'!I420)-1)</f>
        <v>NTIC</v>
      </c>
      <c r="G420" s="7" t="str">
        <f t="shared" si="32"/>
        <v>TMSIR</v>
      </c>
      <c r="H420" s="7" t="str">
        <f t="shared" si="33"/>
        <v>T</v>
      </c>
      <c r="I420" s="9" t="str">
        <f>RIGHT('Konosys-export'!I420, LEN('Konosys-export'!I420) - FIND("_",'Konosys-export'!I420))</f>
        <v>TMSIR_T_2A-Technicien en Maintenance et Support Informatique et Réseaux (2A)-2018</v>
      </c>
      <c r="J420" t="str">
        <f t="shared" si="34"/>
        <v>T_2A-Technicien en Maintenance et Support Informatique et Réseaux (2A)-2018</v>
      </c>
    </row>
    <row r="421" spans="1:10" x14ac:dyDescent="0.25">
      <c r="A421">
        <v>2019</v>
      </c>
      <c r="B421" t="str">
        <f t="shared" si="30"/>
        <v>NTIC_TMSIR_T</v>
      </c>
      <c r="C421" t="str">
        <f t="shared" si="31"/>
        <v>TMSIR202-NTIC_TMSIR_T_2019</v>
      </c>
      <c r="D421" t="str">
        <f>'Konosys-export'!J421</f>
        <v>TMSIR202</v>
      </c>
      <c r="E421" s="7" t="str">
        <f>LEFT('Konosys-export'!AA421,1)</f>
        <v>2</v>
      </c>
      <c r="F421" s="10" t="str">
        <f>LEFT('Konosys-export'!I421,FIND("_",'Konosys-export'!I421)-1)</f>
        <v>NTIC</v>
      </c>
      <c r="G421" s="7" t="str">
        <f t="shared" si="32"/>
        <v>TMSIR</v>
      </c>
      <c r="H421" s="7" t="str">
        <f t="shared" si="33"/>
        <v>T</v>
      </c>
      <c r="I421" s="9" t="str">
        <f>RIGHT('Konosys-export'!I421, LEN('Konosys-export'!I421) - FIND("_",'Konosys-export'!I421))</f>
        <v>TMSIR_T_2A-Technicien en Maintenance et Support Informatique et Réseaux (2A)-2018</v>
      </c>
      <c r="J421" t="str">
        <f t="shared" si="34"/>
        <v>T_2A-Technicien en Maintenance et Support Informatique et Réseaux (2A)-2018</v>
      </c>
    </row>
    <row r="422" spans="1:10" x14ac:dyDescent="0.25">
      <c r="A422">
        <v>2019</v>
      </c>
      <c r="B422" t="str">
        <f t="shared" si="30"/>
        <v>NTIC_TMSIR_T</v>
      </c>
      <c r="C422" t="str">
        <f t="shared" si="31"/>
        <v>TMSIR201-NTIC_TMSIR_T_2019</v>
      </c>
      <c r="D422" t="str">
        <f>'Konosys-export'!J422</f>
        <v>TMSIR201</v>
      </c>
      <c r="E422" s="7" t="str">
        <f>LEFT('Konosys-export'!AA422,1)</f>
        <v>2</v>
      </c>
      <c r="F422" s="10" t="str">
        <f>LEFT('Konosys-export'!I422,FIND("_",'Konosys-export'!I422)-1)</f>
        <v>NTIC</v>
      </c>
      <c r="G422" s="7" t="str">
        <f t="shared" si="32"/>
        <v>TMSIR</v>
      </c>
      <c r="H422" s="7" t="str">
        <f t="shared" si="33"/>
        <v>T</v>
      </c>
      <c r="I422" s="9" t="str">
        <f>RIGHT('Konosys-export'!I422, LEN('Konosys-export'!I422) - FIND("_",'Konosys-export'!I422))</f>
        <v>TMSIR_T_2A-Technicien en Maintenance et Support Informatique et Réseaux (2A)-2018</v>
      </c>
      <c r="J422" t="str">
        <f t="shared" si="34"/>
        <v>T_2A-Technicien en Maintenance et Support Informatique et Réseaux (2A)-2018</v>
      </c>
    </row>
    <row r="423" spans="1:10" x14ac:dyDescent="0.25">
      <c r="A423">
        <v>2019</v>
      </c>
      <c r="B423" t="str">
        <f t="shared" si="30"/>
        <v>NTIC_TMSIR_T</v>
      </c>
      <c r="C423" t="str">
        <f t="shared" si="31"/>
        <v>TMSIR203-NTIC_TMSIR_T_2019</v>
      </c>
      <c r="D423" t="str">
        <f>'Konosys-export'!J423</f>
        <v>TMSIR203</v>
      </c>
      <c r="E423" s="7" t="str">
        <f>LEFT('Konosys-export'!AA423,1)</f>
        <v>2</v>
      </c>
      <c r="F423" s="10" t="str">
        <f>LEFT('Konosys-export'!I423,FIND("_",'Konosys-export'!I423)-1)</f>
        <v>NTIC</v>
      </c>
      <c r="G423" s="7" t="str">
        <f t="shared" si="32"/>
        <v>TMSIR</v>
      </c>
      <c r="H423" s="7" t="str">
        <f t="shared" si="33"/>
        <v>T</v>
      </c>
      <c r="I423" s="9" t="str">
        <f>RIGHT('Konosys-export'!I423, LEN('Konosys-export'!I423) - FIND("_",'Konosys-export'!I423))</f>
        <v>TMSIR_T_2A-Technicien en Maintenance et Support Informatique et Réseaux (2A)-2018</v>
      </c>
      <c r="J423" t="str">
        <f t="shared" si="34"/>
        <v>T_2A-Technicien en Maintenance et Support Informatique et Réseaux (2A)-2018</v>
      </c>
    </row>
    <row r="424" spans="1:10" x14ac:dyDescent="0.25">
      <c r="A424">
        <v>2019</v>
      </c>
      <c r="B424" t="str">
        <f t="shared" si="30"/>
        <v>AG_INFO_TS</v>
      </c>
      <c r="C424" t="str">
        <f t="shared" si="31"/>
        <v>INFO201-AG_INFO_TS_2019</v>
      </c>
      <c r="D424" t="str">
        <f>'Konosys-export'!J424</f>
        <v>INFO201</v>
      </c>
      <c r="E424" s="7" t="str">
        <f>LEFT('Konosys-export'!AA424,1)</f>
        <v>2</v>
      </c>
      <c r="F424" s="10" t="str">
        <f>LEFT('Konosys-export'!I424,FIND("_",'Konosys-export'!I424)-1)</f>
        <v>AG</v>
      </c>
      <c r="G424" s="7" t="str">
        <f t="shared" si="32"/>
        <v>INFO</v>
      </c>
      <c r="H424" s="7" t="str">
        <f t="shared" si="33"/>
        <v>TS</v>
      </c>
      <c r="I424" s="9" t="str">
        <f>RIGHT('Konosys-export'!I424, LEN('Konosys-export'!I424) - FIND("_",'Konosys-export'!I424))</f>
        <v>INFO_TS_2A-Infographie (2A)-2018</v>
      </c>
      <c r="J424" t="str">
        <f t="shared" si="34"/>
        <v>TS_2A-Infographie (2A)-2018</v>
      </c>
    </row>
    <row r="425" spans="1:10" x14ac:dyDescent="0.25">
      <c r="A425">
        <v>2019</v>
      </c>
      <c r="B425" t="str">
        <f t="shared" si="30"/>
        <v>AG_INFO_TS</v>
      </c>
      <c r="C425" t="str">
        <f t="shared" si="31"/>
        <v>INFO202-AG_INFO_TS_2019</v>
      </c>
      <c r="D425" t="str">
        <f>'Konosys-export'!J425</f>
        <v>INFO202</v>
      </c>
      <c r="E425" s="7" t="str">
        <f>LEFT('Konosys-export'!AA425,1)</f>
        <v>2</v>
      </c>
      <c r="F425" s="10" t="str">
        <f>LEFT('Konosys-export'!I425,FIND("_",'Konosys-export'!I425)-1)</f>
        <v>AG</v>
      </c>
      <c r="G425" s="7" t="str">
        <f t="shared" si="32"/>
        <v>INFO</v>
      </c>
      <c r="H425" s="7" t="str">
        <f t="shared" si="33"/>
        <v>TS</v>
      </c>
      <c r="I425" s="9" t="str">
        <f>RIGHT('Konosys-export'!I425, LEN('Konosys-export'!I425) - FIND("_",'Konosys-export'!I425))</f>
        <v>INFO_TS_2A-Infographie (2A)-2018</v>
      </c>
      <c r="J425" t="str">
        <f t="shared" si="34"/>
        <v>TS_2A-Infographie (2A)-2018</v>
      </c>
    </row>
    <row r="426" spans="1:10" x14ac:dyDescent="0.25">
      <c r="A426">
        <v>2019</v>
      </c>
      <c r="B426" t="str">
        <f t="shared" si="30"/>
        <v>AG_INFO_TS</v>
      </c>
      <c r="C426" t="str">
        <f t="shared" si="31"/>
        <v>INFO202-AG_INFO_TS_2019</v>
      </c>
      <c r="D426" t="str">
        <f>'Konosys-export'!J426</f>
        <v>INFO202</v>
      </c>
      <c r="E426" s="7" t="str">
        <f>LEFT('Konosys-export'!AA426,1)</f>
        <v>2</v>
      </c>
      <c r="F426" s="10" t="str">
        <f>LEFT('Konosys-export'!I426,FIND("_",'Konosys-export'!I426)-1)</f>
        <v>AG</v>
      </c>
      <c r="G426" s="7" t="str">
        <f t="shared" si="32"/>
        <v>INFO</v>
      </c>
      <c r="H426" s="7" t="str">
        <f t="shared" si="33"/>
        <v>TS</v>
      </c>
      <c r="I426" s="9" t="str">
        <f>RIGHT('Konosys-export'!I426, LEN('Konosys-export'!I426) - FIND("_",'Konosys-export'!I426))</f>
        <v>INFO_TS_2A-Infographie (2A)-2018</v>
      </c>
      <c r="J426" t="str">
        <f t="shared" si="34"/>
        <v>TS_2A-Infographie (2A)-2018</v>
      </c>
    </row>
    <row r="427" spans="1:10" x14ac:dyDescent="0.25">
      <c r="A427">
        <v>2019</v>
      </c>
      <c r="B427" t="str">
        <f t="shared" si="30"/>
        <v>AG_INFO_TS</v>
      </c>
      <c r="C427" t="str">
        <f t="shared" si="31"/>
        <v>INFO101-AG_INFO_TS_2019</v>
      </c>
      <c r="D427" t="str">
        <f>'Konosys-export'!J427</f>
        <v>INFO101</v>
      </c>
      <c r="E427" s="7" t="str">
        <f>LEFT('Konosys-export'!AA427,1)</f>
        <v>1</v>
      </c>
      <c r="F427" s="10" t="str">
        <f>LEFT('Konosys-export'!I427,FIND("_",'Konosys-export'!I427)-1)</f>
        <v>AG</v>
      </c>
      <c r="G427" s="7" t="str">
        <f t="shared" si="32"/>
        <v>INFO</v>
      </c>
      <c r="H427" s="7" t="str">
        <f t="shared" si="33"/>
        <v>TS</v>
      </c>
      <c r="I427" s="9" t="str">
        <f>RIGHT('Konosys-export'!I427, LEN('Konosys-export'!I427) - FIND("_",'Konosys-export'!I427))</f>
        <v>INFO_TS_1A-Infographie (1A)-2018</v>
      </c>
      <c r="J427" t="str">
        <f t="shared" si="34"/>
        <v>TS_1A-Infographie (1A)-2018</v>
      </c>
    </row>
    <row r="428" spans="1:10" x14ac:dyDescent="0.25">
      <c r="A428">
        <v>2019</v>
      </c>
      <c r="B428" t="str">
        <f t="shared" si="30"/>
        <v>AG_INFO_TS</v>
      </c>
      <c r="C428" t="str">
        <f t="shared" si="31"/>
        <v>INFO202-AG_INFO_TS_2019</v>
      </c>
      <c r="D428" t="str">
        <f>'Konosys-export'!J428</f>
        <v>INFO202</v>
      </c>
      <c r="E428" s="7" t="str">
        <f>LEFT('Konosys-export'!AA428,1)</f>
        <v>2</v>
      </c>
      <c r="F428" s="10" t="str">
        <f>LEFT('Konosys-export'!I428,FIND("_",'Konosys-export'!I428)-1)</f>
        <v>AG</v>
      </c>
      <c r="G428" s="7" t="str">
        <f t="shared" si="32"/>
        <v>INFO</v>
      </c>
      <c r="H428" s="7" t="str">
        <f t="shared" si="33"/>
        <v>TS</v>
      </c>
      <c r="I428" s="9" t="str">
        <f>RIGHT('Konosys-export'!I428, LEN('Konosys-export'!I428) - FIND("_",'Konosys-export'!I428))</f>
        <v>INFO_TS_2A-Infographie (2A)-2018</v>
      </c>
      <c r="J428" t="str">
        <f t="shared" si="34"/>
        <v>TS_2A-Infographie (2A)-2018</v>
      </c>
    </row>
    <row r="429" spans="1:10" x14ac:dyDescent="0.25">
      <c r="A429">
        <v>2019</v>
      </c>
      <c r="B429" t="str">
        <f t="shared" si="30"/>
        <v>AG_INFO_TS</v>
      </c>
      <c r="C429" t="str">
        <f t="shared" si="31"/>
        <v>INFO202-AG_INFO_TS_2019</v>
      </c>
      <c r="D429" t="str">
        <f>'Konosys-export'!J429</f>
        <v>INFO202</v>
      </c>
      <c r="E429" s="7" t="str">
        <f>LEFT('Konosys-export'!AA429,1)</f>
        <v>2</v>
      </c>
      <c r="F429" s="10" t="str">
        <f>LEFT('Konosys-export'!I429,FIND("_",'Konosys-export'!I429)-1)</f>
        <v>AG</v>
      </c>
      <c r="G429" s="7" t="str">
        <f t="shared" si="32"/>
        <v>INFO</v>
      </c>
      <c r="H429" s="7" t="str">
        <f t="shared" si="33"/>
        <v>TS</v>
      </c>
      <c r="I429" s="9" t="str">
        <f>RIGHT('Konosys-export'!I429, LEN('Konosys-export'!I429) - FIND("_",'Konosys-export'!I429))</f>
        <v>INFO_TS_2A-Infographie (2A)-2018</v>
      </c>
      <c r="J429" t="str">
        <f t="shared" si="34"/>
        <v>TS_2A-Infographie (2A)-2018</v>
      </c>
    </row>
    <row r="430" spans="1:10" x14ac:dyDescent="0.25">
      <c r="A430">
        <v>2019</v>
      </c>
      <c r="B430" t="str">
        <f t="shared" si="30"/>
        <v>AG_INFO_TS</v>
      </c>
      <c r="C430" t="str">
        <f t="shared" si="31"/>
        <v>INFO202-AG_INFO_TS_2019</v>
      </c>
      <c r="D430" t="str">
        <f>'Konosys-export'!J430</f>
        <v>INFO202</v>
      </c>
      <c r="E430" s="7" t="str">
        <f>LEFT('Konosys-export'!AA430,1)</f>
        <v>2</v>
      </c>
      <c r="F430" s="10" t="str">
        <f>LEFT('Konosys-export'!I430,FIND("_",'Konosys-export'!I430)-1)</f>
        <v>AG</v>
      </c>
      <c r="G430" s="7" t="str">
        <f t="shared" si="32"/>
        <v>INFO</v>
      </c>
      <c r="H430" s="7" t="str">
        <f t="shared" si="33"/>
        <v>TS</v>
      </c>
      <c r="I430" s="9" t="str">
        <f>RIGHT('Konosys-export'!I430, LEN('Konosys-export'!I430) - FIND("_",'Konosys-export'!I430))</f>
        <v>INFO_TS_2A-Infographie (2A)-2018</v>
      </c>
      <c r="J430" t="str">
        <f t="shared" si="34"/>
        <v>TS_2A-Infographie (2A)-2018</v>
      </c>
    </row>
    <row r="431" spans="1:10" x14ac:dyDescent="0.25">
      <c r="A431">
        <v>2019</v>
      </c>
      <c r="B431" t="str">
        <f t="shared" si="30"/>
        <v>AG_INFO_TS</v>
      </c>
      <c r="C431" t="str">
        <f t="shared" si="31"/>
        <v>INFO102-AG_INFO_TS_2019</v>
      </c>
      <c r="D431" t="str">
        <f>'Konosys-export'!J431</f>
        <v>INFO102</v>
      </c>
      <c r="E431" s="7" t="str">
        <f>LEFT('Konosys-export'!AA431,1)</f>
        <v>1</v>
      </c>
      <c r="F431" s="10" t="str">
        <f>LEFT('Konosys-export'!I431,FIND("_",'Konosys-export'!I431)-1)</f>
        <v>AG</v>
      </c>
      <c r="G431" s="7" t="str">
        <f t="shared" si="32"/>
        <v>INFO</v>
      </c>
      <c r="H431" s="7" t="str">
        <f t="shared" si="33"/>
        <v>TS</v>
      </c>
      <c r="I431" s="9" t="str">
        <f>RIGHT('Konosys-export'!I431, LEN('Konosys-export'!I431) - FIND("_",'Konosys-export'!I431))</f>
        <v>INFO_TS_1A-Infographie (1A)-2018</v>
      </c>
      <c r="J431" t="str">
        <f t="shared" si="34"/>
        <v>TS_1A-Infographie (1A)-2018</v>
      </c>
    </row>
    <row r="432" spans="1:10" x14ac:dyDescent="0.25">
      <c r="A432">
        <v>2019</v>
      </c>
      <c r="B432" t="str">
        <f t="shared" si="30"/>
        <v>AG_INFO_TS</v>
      </c>
      <c r="C432" t="str">
        <f t="shared" si="31"/>
        <v>INFO102-AG_INFO_TS_2019</v>
      </c>
      <c r="D432" t="str">
        <f>'Konosys-export'!J432</f>
        <v>INFO102</v>
      </c>
      <c r="E432" s="7" t="str">
        <f>LEFT('Konosys-export'!AA432,1)</f>
        <v>1</v>
      </c>
      <c r="F432" s="10" t="str">
        <f>LEFT('Konosys-export'!I432,FIND("_",'Konosys-export'!I432)-1)</f>
        <v>AG</v>
      </c>
      <c r="G432" s="7" t="str">
        <f t="shared" si="32"/>
        <v>INFO</v>
      </c>
      <c r="H432" s="7" t="str">
        <f t="shared" si="33"/>
        <v>TS</v>
      </c>
      <c r="I432" s="9" t="str">
        <f>RIGHT('Konosys-export'!I432, LEN('Konosys-export'!I432) - FIND("_",'Konosys-export'!I432))</f>
        <v>INFO_TS_1A-Infographie (1A)-2018</v>
      </c>
      <c r="J432" t="str">
        <f t="shared" si="34"/>
        <v>TS_1A-Infographie (1A)-2018</v>
      </c>
    </row>
    <row r="433" spans="1:10" x14ac:dyDescent="0.25">
      <c r="A433">
        <v>2019</v>
      </c>
      <c r="B433" t="str">
        <f t="shared" si="30"/>
        <v>NTIC_TDM_TS</v>
      </c>
      <c r="C433" t="str">
        <f t="shared" si="31"/>
        <v>TDM201-NTIC_TDM_TS_2019</v>
      </c>
      <c r="D433" t="str">
        <f>'Konosys-export'!J433</f>
        <v>TDM201</v>
      </c>
      <c r="E433" s="7" t="str">
        <f>LEFT('Konosys-export'!AA433,1)</f>
        <v>2</v>
      </c>
      <c r="F433" s="10" t="str">
        <f>LEFT('Konosys-export'!I433,FIND("_",'Konosys-export'!I433)-1)</f>
        <v>NTIC</v>
      </c>
      <c r="G433" s="7" t="str">
        <f t="shared" si="32"/>
        <v>TDM</v>
      </c>
      <c r="H433" s="7" t="str">
        <f t="shared" si="33"/>
        <v>TS</v>
      </c>
      <c r="I433" s="9" t="str">
        <f>RIGHT('Konosys-export'!I433, LEN('Konosys-export'!I433) - FIND("_",'Konosys-export'!I433))</f>
        <v>TDM_TS_2A-Techniques de Développement Multimédia (2A)-2018</v>
      </c>
      <c r="J433" t="str">
        <f t="shared" si="34"/>
        <v>TS_2A-Techniques de Développement Multimédia (2A)-2018</v>
      </c>
    </row>
    <row r="434" spans="1:10" x14ac:dyDescent="0.25">
      <c r="A434">
        <v>2019</v>
      </c>
      <c r="B434" t="str">
        <f t="shared" si="30"/>
        <v>NTIC_TDM_TS</v>
      </c>
      <c r="C434" t="str">
        <f t="shared" si="31"/>
        <v>TDM202-NTIC_TDM_TS_2019</v>
      </c>
      <c r="D434" t="str">
        <f>'Konosys-export'!J434</f>
        <v>TDM202</v>
      </c>
      <c r="E434" s="7" t="str">
        <f>LEFT('Konosys-export'!AA434,1)</f>
        <v>2</v>
      </c>
      <c r="F434" s="10" t="str">
        <f>LEFT('Konosys-export'!I434,FIND("_",'Konosys-export'!I434)-1)</f>
        <v>NTIC</v>
      </c>
      <c r="G434" s="7" t="str">
        <f t="shared" si="32"/>
        <v>TDM</v>
      </c>
      <c r="H434" s="7" t="str">
        <f t="shared" si="33"/>
        <v>TS</v>
      </c>
      <c r="I434" s="9" t="str">
        <f>RIGHT('Konosys-export'!I434, LEN('Konosys-export'!I434) - FIND("_",'Konosys-export'!I434))</f>
        <v>TDM_TS_2A-Techniques de Développement Multimédia (2A)-2018</v>
      </c>
      <c r="J434" t="str">
        <f t="shared" si="34"/>
        <v>TS_2A-Techniques de Développement Multimédia (2A)-2018</v>
      </c>
    </row>
    <row r="435" spans="1:10" x14ac:dyDescent="0.25">
      <c r="A435">
        <v>2019</v>
      </c>
      <c r="B435" t="str">
        <f t="shared" si="30"/>
        <v>NTIC_TDM_TS</v>
      </c>
      <c r="C435" t="str">
        <f t="shared" si="31"/>
        <v>TDM201-NTIC_TDM_TS_2019</v>
      </c>
      <c r="D435" t="str">
        <f>'Konosys-export'!J435</f>
        <v>TDM201</v>
      </c>
      <c r="E435" s="7" t="str">
        <f>LEFT('Konosys-export'!AA435,1)</f>
        <v>2</v>
      </c>
      <c r="F435" s="10" t="str">
        <f>LEFT('Konosys-export'!I435,FIND("_",'Konosys-export'!I435)-1)</f>
        <v>NTIC</v>
      </c>
      <c r="G435" s="7" t="str">
        <f t="shared" si="32"/>
        <v>TDM</v>
      </c>
      <c r="H435" s="7" t="str">
        <f t="shared" si="33"/>
        <v>TS</v>
      </c>
      <c r="I435" s="9" t="str">
        <f>RIGHT('Konosys-export'!I435, LEN('Konosys-export'!I435) - FIND("_",'Konosys-export'!I435))</f>
        <v>TDM_TS_2A-Techniques de Développement Multimédia (2A)-2018</v>
      </c>
      <c r="J435" t="str">
        <f t="shared" si="34"/>
        <v>TS_2A-Techniques de Développement Multimédia (2A)-2018</v>
      </c>
    </row>
    <row r="436" spans="1:10" x14ac:dyDescent="0.25">
      <c r="A436">
        <v>2019</v>
      </c>
      <c r="B436" t="str">
        <f t="shared" si="30"/>
        <v>NTIC_TDM_TS</v>
      </c>
      <c r="C436" t="str">
        <f t="shared" si="31"/>
        <v>TDM103-NTIC_TDM_TS_2019</v>
      </c>
      <c r="D436" t="str">
        <f>'Konosys-export'!J436</f>
        <v>TDM103</v>
      </c>
      <c r="E436" s="7" t="str">
        <f>LEFT('Konosys-export'!AA436,1)</f>
        <v>1</v>
      </c>
      <c r="F436" s="10" t="str">
        <f>LEFT('Konosys-export'!I436,FIND("_",'Konosys-export'!I436)-1)</f>
        <v>NTIC</v>
      </c>
      <c r="G436" s="7" t="str">
        <f t="shared" si="32"/>
        <v>TDM</v>
      </c>
      <c r="H436" s="7" t="str">
        <f t="shared" si="33"/>
        <v>TS</v>
      </c>
      <c r="I436" s="9" t="str">
        <f>RIGHT('Konosys-export'!I436, LEN('Konosys-export'!I436) - FIND("_",'Konosys-export'!I436))</f>
        <v>TDM_TS_1A-Techniques de Développement Multimédia (1A)-2018</v>
      </c>
      <c r="J436" t="str">
        <f t="shared" si="34"/>
        <v>TS_1A-Techniques de Développement Multimédia (1A)-2018</v>
      </c>
    </row>
    <row r="437" spans="1:10" x14ac:dyDescent="0.25">
      <c r="A437">
        <v>2019</v>
      </c>
      <c r="B437" t="str">
        <f t="shared" si="30"/>
        <v>NTIC_TDM_TS</v>
      </c>
      <c r="C437" t="str">
        <f t="shared" si="31"/>
        <v>TDM202-NTIC_TDM_TS_2019</v>
      </c>
      <c r="D437" t="str">
        <f>'Konosys-export'!J437</f>
        <v>TDM202</v>
      </c>
      <c r="E437" s="7" t="str">
        <f>LEFT('Konosys-export'!AA437,1)</f>
        <v>2</v>
      </c>
      <c r="F437" s="10" t="str">
        <f>LEFT('Konosys-export'!I437,FIND("_",'Konosys-export'!I437)-1)</f>
        <v>NTIC</v>
      </c>
      <c r="G437" s="7" t="str">
        <f t="shared" si="32"/>
        <v>TDM</v>
      </c>
      <c r="H437" s="7" t="str">
        <f t="shared" si="33"/>
        <v>TS</v>
      </c>
      <c r="I437" s="9" t="str">
        <f>RIGHT('Konosys-export'!I437, LEN('Konosys-export'!I437) - FIND("_",'Konosys-export'!I437))</f>
        <v>TDM_TS_2A-Techniques de Développement Multimédia (2A)-2018</v>
      </c>
      <c r="J437" t="str">
        <f t="shared" si="34"/>
        <v>TS_2A-Techniques de Développement Multimédia (2A)-2018</v>
      </c>
    </row>
    <row r="438" spans="1:10" x14ac:dyDescent="0.25">
      <c r="A438">
        <v>2019</v>
      </c>
      <c r="B438" t="str">
        <f t="shared" si="30"/>
        <v>NTIC_TDM_TS</v>
      </c>
      <c r="C438" t="str">
        <f t="shared" si="31"/>
        <v>TDM201-NTIC_TDM_TS_2019</v>
      </c>
      <c r="D438" t="str">
        <f>'Konosys-export'!J438</f>
        <v>TDM201</v>
      </c>
      <c r="E438" s="7" t="str">
        <f>LEFT('Konosys-export'!AA438,1)</f>
        <v>2</v>
      </c>
      <c r="F438" s="10" t="str">
        <f>LEFT('Konosys-export'!I438,FIND("_",'Konosys-export'!I438)-1)</f>
        <v>NTIC</v>
      </c>
      <c r="G438" s="7" t="str">
        <f t="shared" si="32"/>
        <v>TDM</v>
      </c>
      <c r="H438" s="7" t="str">
        <f t="shared" si="33"/>
        <v>TS</v>
      </c>
      <c r="I438" s="9" t="str">
        <f>RIGHT('Konosys-export'!I438, LEN('Konosys-export'!I438) - FIND("_",'Konosys-export'!I438))</f>
        <v>TDM_TS_2A-Techniques de Développement Multimédia (2A)-2018</v>
      </c>
      <c r="J438" t="str">
        <f t="shared" si="34"/>
        <v>TS_2A-Techniques de Développement Multimédia (2A)-2018</v>
      </c>
    </row>
    <row r="439" spans="1:10" x14ac:dyDescent="0.25">
      <c r="A439">
        <v>2019</v>
      </c>
      <c r="B439" t="str">
        <f t="shared" si="30"/>
        <v>NTIC_TDI_TS</v>
      </c>
      <c r="C439" t="str">
        <f t="shared" si="31"/>
        <v>TDI203-NTIC_TDI_TS_2019</v>
      </c>
      <c r="D439" t="str">
        <f>'Konosys-export'!J439</f>
        <v>TDI203</v>
      </c>
      <c r="E439" s="7" t="str">
        <f>LEFT('Konosys-export'!AA439,1)</f>
        <v>2</v>
      </c>
      <c r="F439" s="10" t="str">
        <f>LEFT('Konosys-export'!I439,FIND("_",'Konosys-export'!I439)-1)</f>
        <v>NTIC</v>
      </c>
      <c r="G439" s="7" t="str">
        <f t="shared" si="32"/>
        <v>TDI</v>
      </c>
      <c r="H439" s="7" t="str">
        <f t="shared" si="33"/>
        <v>TS</v>
      </c>
      <c r="I439" s="9" t="str">
        <f>RIGHT('Konosys-export'!I439, LEN('Konosys-export'!I439) - FIND("_",'Konosys-export'!I439))</f>
        <v>TDI_TS_2A-Techniques de Développement Informatique (2A)-2018</v>
      </c>
      <c r="J439" t="str">
        <f t="shared" si="34"/>
        <v>TS_2A-Techniques de Développement Informatique (2A)-2018</v>
      </c>
    </row>
    <row r="440" spans="1:10" x14ac:dyDescent="0.25">
      <c r="A440">
        <v>2019</v>
      </c>
      <c r="B440" t="str">
        <f t="shared" si="30"/>
        <v>NTIC_TDI_TS</v>
      </c>
      <c r="C440" t="str">
        <f t="shared" si="31"/>
        <v>TDI106-NTIC_TDI_TS_2019</v>
      </c>
      <c r="D440" t="str">
        <f>'Konosys-export'!J440</f>
        <v>TDI106</v>
      </c>
      <c r="E440" s="7" t="str">
        <f>LEFT('Konosys-export'!AA440,1)</f>
        <v>1</v>
      </c>
      <c r="F440" s="10" t="str">
        <f>LEFT('Konosys-export'!I440,FIND("_",'Konosys-export'!I440)-1)</f>
        <v>NTIC</v>
      </c>
      <c r="G440" s="7" t="str">
        <f t="shared" si="32"/>
        <v>TDI</v>
      </c>
      <c r="H440" s="7" t="str">
        <f t="shared" si="33"/>
        <v>TS</v>
      </c>
      <c r="I440" s="9" t="str">
        <f>RIGHT('Konosys-export'!I440, LEN('Konosys-export'!I440) - FIND("_",'Konosys-export'!I440))</f>
        <v>TDI_TS_1A-Techniques de Développement Informatique (1A)-2018</v>
      </c>
      <c r="J440" t="str">
        <f t="shared" si="34"/>
        <v>TS_1A-Techniques de Développement Informatique (1A)-2018</v>
      </c>
    </row>
    <row r="441" spans="1:10" x14ac:dyDescent="0.25">
      <c r="A441">
        <v>2019</v>
      </c>
      <c r="B441" t="str">
        <f t="shared" si="30"/>
        <v>NTIC_TDI_TS</v>
      </c>
      <c r="C441" t="str">
        <f t="shared" si="31"/>
        <v>TDI204-NTIC_TDI_TS_2019</v>
      </c>
      <c r="D441" t="str">
        <f>'Konosys-export'!J441</f>
        <v>TDI204</v>
      </c>
      <c r="E441" s="7" t="str">
        <f>LEFT('Konosys-export'!AA441,1)</f>
        <v>2</v>
      </c>
      <c r="F441" s="10" t="str">
        <f>LEFT('Konosys-export'!I441,FIND("_",'Konosys-export'!I441)-1)</f>
        <v>NTIC</v>
      </c>
      <c r="G441" s="7" t="str">
        <f t="shared" si="32"/>
        <v>TDI</v>
      </c>
      <c r="H441" s="7" t="str">
        <f t="shared" si="33"/>
        <v>TS</v>
      </c>
      <c r="I441" s="9" t="str">
        <f>RIGHT('Konosys-export'!I441, LEN('Konosys-export'!I441) - FIND("_",'Konosys-export'!I441))</f>
        <v>TDI_TS_2A-Techniques de Développement Informatique (2A)-2018</v>
      </c>
      <c r="J441" t="str">
        <f t="shared" si="34"/>
        <v>TS_2A-Techniques de Développement Informatique (2A)-2018</v>
      </c>
    </row>
    <row r="442" spans="1:10" x14ac:dyDescent="0.25">
      <c r="A442">
        <v>2019</v>
      </c>
      <c r="B442" t="str">
        <f t="shared" si="30"/>
        <v>NTIC_TDI_TS</v>
      </c>
      <c r="C442" t="str">
        <f t="shared" si="31"/>
        <v>TDI201-NTIC_TDI_TS_2019</v>
      </c>
      <c r="D442" t="str">
        <f>'Konosys-export'!J442</f>
        <v>TDI201</v>
      </c>
      <c r="E442" s="7" t="str">
        <f>LEFT('Konosys-export'!AA442,1)</f>
        <v>2</v>
      </c>
      <c r="F442" s="10" t="str">
        <f>LEFT('Konosys-export'!I442,FIND("_",'Konosys-export'!I442)-1)</f>
        <v>NTIC</v>
      </c>
      <c r="G442" s="7" t="str">
        <f t="shared" si="32"/>
        <v>TDI</v>
      </c>
      <c r="H442" s="7" t="str">
        <f t="shared" si="33"/>
        <v>TS</v>
      </c>
      <c r="I442" s="9" t="str">
        <f>RIGHT('Konosys-export'!I442, LEN('Konosys-export'!I442) - FIND("_",'Konosys-export'!I442))</f>
        <v>TDI_TS_2A-Techniques de Développement Informatique (2A)-2018</v>
      </c>
      <c r="J442" t="str">
        <f t="shared" si="34"/>
        <v>TS_2A-Techniques de Développement Informatique (2A)-2018</v>
      </c>
    </row>
    <row r="443" spans="1:10" x14ac:dyDescent="0.25">
      <c r="A443">
        <v>2019</v>
      </c>
      <c r="B443" t="str">
        <f t="shared" si="30"/>
        <v>NTIC_TDI_TS</v>
      </c>
      <c r="C443" t="str">
        <f t="shared" si="31"/>
        <v>TDI204-NTIC_TDI_TS_2019</v>
      </c>
      <c r="D443" t="str">
        <f>'Konosys-export'!J443</f>
        <v>TDI204</v>
      </c>
      <c r="E443" s="7" t="str">
        <f>LEFT('Konosys-export'!AA443,1)</f>
        <v>2</v>
      </c>
      <c r="F443" s="10" t="str">
        <f>LEFT('Konosys-export'!I443,FIND("_",'Konosys-export'!I443)-1)</f>
        <v>NTIC</v>
      </c>
      <c r="G443" s="7" t="str">
        <f t="shared" si="32"/>
        <v>TDI</v>
      </c>
      <c r="H443" s="7" t="str">
        <f t="shared" si="33"/>
        <v>TS</v>
      </c>
      <c r="I443" s="9" t="str">
        <f>RIGHT('Konosys-export'!I443, LEN('Konosys-export'!I443) - FIND("_",'Konosys-export'!I443))</f>
        <v>TDI_TS_2A-Techniques de Développement Informatique (2A)-2018</v>
      </c>
      <c r="J443" t="str">
        <f t="shared" si="34"/>
        <v>TS_2A-Techniques de Développement Informatique (2A)-2018</v>
      </c>
    </row>
    <row r="444" spans="1:10" x14ac:dyDescent="0.25">
      <c r="A444">
        <v>2019</v>
      </c>
      <c r="B444" t="str">
        <f t="shared" si="30"/>
        <v>NTIC_TDI_TS</v>
      </c>
      <c r="C444" t="str">
        <f t="shared" si="31"/>
        <v>TDI204-NTIC_TDI_TS_2019</v>
      </c>
      <c r="D444" t="str">
        <f>'Konosys-export'!J444</f>
        <v>TDI204</v>
      </c>
      <c r="E444" s="7" t="str">
        <f>LEFT('Konosys-export'!AA444,1)</f>
        <v>2</v>
      </c>
      <c r="F444" s="10" t="str">
        <f>LEFT('Konosys-export'!I444,FIND("_",'Konosys-export'!I444)-1)</f>
        <v>NTIC</v>
      </c>
      <c r="G444" s="7" t="str">
        <f t="shared" si="32"/>
        <v>TDI</v>
      </c>
      <c r="H444" s="7" t="str">
        <f t="shared" si="33"/>
        <v>TS</v>
      </c>
      <c r="I444" s="9" t="str">
        <f>RIGHT('Konosys-export'!I444, LEN('Konosys-export'!I444) - FIND("_",'Konosys-export'!I444))</f>
        <v>TDI_TS_2A-Techniques de Développement Informatique (2A)-2018</v>
      </c>
      <c r="J444" t="str">
        <f t="shared" si="34"/>
        <v>TS_2A-Techniques de Développement Informatique (2A)-2018</v>
      </c>
    </row>
    <row r="445" spans="1:10" x14ac:dyDescent="0.25">
      <c r="A445">
        <v>2019</v>
      </c>
      <c r="B445" t="str">
        <f t="shared" si="30"/>
        <v>NTIC_TDI_TS</v>
      </c>
      <c r="C445" t="str">
        <f t="shared" si="31"/>
        <v>TDI103-NTIC_TDI_TS_2019</v>
      </c>
      <c r="D445" t="str">
        <f>'Konosys-export'!J445</f>
        <v>TDI103</v>
      </c>
      <c r="E445" s="7" t="str">
        <f>LEFT('Konosys-export'!AA445,1)</f>
        <v>1</v>
      </c>
      <c r="F445" s="10" t="str">
        <f>LEFT('Konosys-export'!I445,FIND("_",'Konosys-export'!I445)-1)</f>
        <v>NTIC</v>
      </c>
      <c r="G445" s="7" t="str">
        <f t="shared" si="32"/>
        <v>TDI</v>
      </c>
      <c r="H445" s="7" t="str">
        <f t="shared" si="33"/>
        <v>TS</v>
      </c>
      <c r="I445" s="9" t="str">
        <f>RIGHT('Konosys-export'!I445, LEN('Konosys-export'!I445) - FIND("_",'Konosys-export'!I445))</f>
        <v>TDI_TS_1A-Techniques de Développement Informatique (1A)-2018</v>
      </c>
      <c r="J445" t="str">
        <f t="shared" si="34"/>
        <v>TS_1A-Techniques de Développement Informatique (1A)-2018</v>
      </c>
    </row>
    <row r="446" spans="1:10" x14ac:dyDescent="0.25">
      <c r="A446">
        <v>2019</v>
      </c>
      <c r="B446" t="str">
        <f t="shared" si="30"/>
        <v>NTIC_TDI_TS</v>
      </c>
      <c r="C446" t="str">
        <f t="shared" si="31"/>
        <v>TDI204-NTIC_TDI_TS_2019</v>
      </c>
      <c r="D446" t="str">
        <f>'Konosys-export'!J446</f>
        <v>TDI204</v>
      </c>
      <c r="E446" s="7" t="str">
        <f>LEFT('Konosys-export'!AA446,1)</f>
        <v>2</v>
      </c>
      <c r="F446" s="10" t="str">
        <f>LEFT('Konosys-export'!I446,FIND("_",'Konosys-export'!I446)-1)</f>
        <v>NTIC</v>
      </c>
      <c r="G446" s="7" t="str">
        <f t="shared" si="32"/>
        <v>TDI</v>
      </c>
      <c r="H446" s="7" t="str">
        <f t="shared" si="33"/>
        <v>TS</v>
      </c>
      <c r="I446" s="9" t="str">
        <f>RIGHT('Konosys-export'!I446, LEN('Konosys-export'!I446) - FIND("_",'Konosys-export'!I446))</f>
        <v>TDI_TS_2A-Techniques de Développement Informatique (2A)-2018</v>
      </c>
      <c r="J446" t="str">
        <f t="shared" si="34"/>
        <v>TS_2A-Techniques de Développement Informatique (2A)-2018</v>
      </c>
    </row>
    <row r="447" spans="1:10" x14ac:dyDescent="0.25">
      <c r="A447">
        <v>2019</v>
      </c>
      <c r="B447" t="str">
        <f t="shared" si="30"/>
        <v>NTIC_TDI_TS</v>
      </c>
      <c r="C447" t="str">
        <f t="shared" si="31"/>
        <v>TDI204-NTIC_TDI_TS_2019</v>
      </c>
      <c r="D447" t="str">
        <f>'Konosys-export'!J447</f>
        <v>TDI204</v>
      </c>
      <c r="E447" s="7" t="str">
        <f>LEFT('Konosys-export'!AA447,1)</f>
        <v>2</v>
      </c>
      <c r="F447" s="10" t="str">
        <f>LEFT('Konosys-export'!I447,FIND("_",'Konosys-export'!I447)-1)</f>
        <v>NTIC</v>
      </c>
      <c r="G447" s="7" t="str">
        <f t="shared" si="32"/>
        <v>TDI</v>
      </c>
      <c r="H447" s="7" t="str">
        <f t="shared" si="33"/>
        <v>TS</v>
      </c>
      <c r="I447" s="9" t="str">
        <f>RIGHT('Konosys-export'!I447, LEN('Konosys-export'!I447) - FIND("_",'Konosys-export'!I447))</f>
        <v>TDI_TS_2A-Techniques de Développement Informatique (2A)-2018</v>
      </c>
      <c r="J447" t="str">
        <f t="shared" si="34"/>
        <v>TS_2A-Techniques de Développement Informatique (2A)-2018</v>
      </c>
    </row>
    <row r="448" spans="1:10" x14ac:dyDescent="0.25">
      <c r="A448">
        <v>2019</v>
      </c>
      <c r="B448" t="str">
        <f t="shared" si="30"/>
        <v>NTIC_TDI_TS</v>
      </c>
      <c r="C448" t="str">
        <f t="shared" si="31"/>
        <v>TDI202-NTIC_TDI_TS_2019</v>
      </c>
      <c r="D448" t="str">
        <f>'Konosys-export'!J448</f>
        <v>TDI202</v>
      </c>
      <c r="E448" s="7" t="str">
        <f>LEFT('Konosys-export'!AA448,1)</f>
        <v>2</v>
      </c>
      <c r="F448" s="10" t="str">
        <f>LEFT('Konosys-export'!I448,FIND("_",'Konosys-export'!I448)-1)</f>
        <v>NTIC</v>
      </c>
      <c r="G448" s="7" t="str">
        <f t="shared" si="32"/>
        <v>TDI</v>
      </c>
      <c r="H448" s="7" t="str">
        <f t="shared" si="33"/>
        <v>TS</v>
      </c>
      <c r="I448" s="9" t="str">
        <f>RIGHT('Konosys-export'!I448, LEN('Konosys-export'!I448) - FIND("_",'Konosys-export'!I448))</f>
        <v>TDI_TS_2A-Techniques de Développement Informatique (2A)-2018</v>
      </c>
      <c r="J448" t="str">
        <f t="shared" si="34"/>
        <v>TS_2A-Techniques de Développement Informatique (2A)-2018</v>
      </c>
    </row>
    <row r="449" spans="1:10" x14ac:dyDescent="0.25">
      <c r="A449">
        <v>2019</v>
      </c>
      <c r="B449" t="str">
        <f t="shared" si="30"/>
        <v>NTIC_TDI_TS</v>
      </c>
      <c r="C449" t="str">
        <f t="shared" si="31"/>
        <v>TDI204-NTIC_TDI_TS_2019</v>
      </c>
      <c r="D449" t="str">
        <f>'Konosys-export'!J449</f>
        <v>TDI204</v>
      </c>
      <c r="E449" s="7" t="str">
        <f>LEFT('Konosys-export'!AA449,1)</f>
        <v>2</v>
      </c>
      <c r="F449" s="10" t="str">
        <f>LEFT('Konosys-export'!I449,FIND("_",'Konosys-export'!I449)-1)</f>
        <v>NTIC</v>
      </c>
      <c r="G449" s="7" t="str">
        <f t="shared" si="32"/>
        <v>TDI</v>
      </c>
      <c r="H449" s="7" t="str">
        <f t="shared" si="33"/>
        <v>TS</v>
      </c>
      <c r="I449" s="9" t="str">
        <f>RIGHT('Konosys-export'!I449, LEN('Konosys-export'!I449) - FIND("_",'Konosys-export'!I449))</f>
        <v>TDI_TS_2A-Techniques de Développement Informatique (2A)-2018</v>
      </c>
      <c r="J449" t="str">
        <f t="shared" si="34"/>
        <v>TS_2A-Techniques de Développement Informatique (2A)-2018</v>
      </c>
    </row>
    <row r="450" spans="1:10" x14ac:dyDescent="0.25">
      <c r="A450">
        <v>2019</v>
      </c>
      <c r="B450" t="str">
        <f t="shared" si="30"/>
        <v>NTIC_TDI_TS</v>
      </c>
      <c r="C450" t="str">
        <f t="shared" si="31"/>
        <v>TDI103-NTIC_TDI_TS_2019</v>
      </c>
      <c r="D450" t="str">
        <f>'Konosys-export'!J450</f>
        <v>TDI103</v>
      </c>
      <c r="E450" s="7" t="str">
        <f>LEFT('Konosys-export'!AA450,1)</f>
        <v>1</v>
      </c>
      <c r="F450" s="10" t="str">
        <f>LEFT('Konosys-export'!I450,FIND("_",'Konosys-export'!I450)-1)</f>
        <v>NTIC</v>
      </c>
      <c r="G450" s="7" t="str">
        <f t="shared" si="32"/>
        <v>TDI</v>
      </c>
      <c r="H450" s="7" t="str">
        <f t="shared" si="33"/>
        <v>TS</v>
      </c>
      <c r="I450" s="9" t="str">
        <f>RIGHT('Konosys-export'!I450, LEN('Konosys-export'!I450) - FIND("_",'Konosys-export'!I450))</f>
        <v>TDI_TS_1A-Techniques de Développement Informatique (1A)-2018</v>
      </c>
      <c r="J450" t="str">
        <f t="shared" si="34"/>
        <v>TS_1A-Techniques de Développement Informatique (1A)-2018</v>
      </c>
    </row>
    <row r="451" spans="1:10" x14ac:dyDescent="0.25">
      <c r="A451">
        <v>2019</v>
      </c>
      <c r="B451" t="str">
        <f t="shared" ref="B451:B514" si="35">CONCATENATE(F451,"_",G451,"_",H451)</f>
        <v>NTIC_TDI_TS</v>
      </c>
      <c r="C451" t="str">
        <f t="shared" ref="C451:C514" si="36">CONCATENATE(D451,"-",B451,"_",A451)</f>
        <v>TDI204-NTIC_TDI_TS_2019</v>
      </c>
      <c r="D451" t="str">
        <f>'Konosys-export'!J451</f>
        <v>TDI204</v>
      </c>
      <c r="E451" s="7" t="str">
        <f>LEFT('Konosys-export'!AA451,1)</f>
        <v>2</v>
      </c>
      <c r="F451" s="10" t="str">
        <f>LEFT('Konosys-export'!I451,FIND("_",'Konosys-export'!I451)-1)</f>
        <v>NTIC</v>
      </c>
      <c r="G451" s="7" t="str">
        <f t="shared" ref="G451:G514" si="37">LEFT(I451,FIND("_",I451) -1)</f>
        <v>TDI</v>
      </c>
      <c r="H451" s="7" t="str">
        <f t="shared" ref="H451:H514" si="38">LEFT(J451,FIND("_",J451)-1)</f>
        <v>TS</v>
      </c>
      <c r="I451" s="9" t="str">
        <f>RIGHT('Konosys-export'!I451, LEN('Konosys-export'!I451) - FIND("_",'Konosys-export'!I451))</f>
        <v>TDI_TS_2A-Techniques de Développement Informatique (2A)-2018</v>
      </c>
      <c r="J451" t="str">
        <f t="shared" ref="J451:J514" si="39">RIGHT(I451,LEN(I451)-FIND("_",I451))</f>
        <v>TS_2A-Techniques de Développement Informatique (2A)-2018</v>
      </c>
    </row>
    <row r="452" spans="1:10" x14ac:dyDescent="0.25">
      <c r="A452">
        <v>2019</v>
      </c>
      <c r="B452" t="str">
        <f t="shared" si="35"/>
        <v>NTIC_TDI_TS</v>
      </c>
      <c r="C452" t="str">
        <f t="shared" si="36"/>
        <v>TDI202-NTIC_TDI_TS_2019</v>
      </c>
      <c r="D452" t="str">
        <f>'Konosys-export'!J452</f>
        <v>TDI202</v>
      </c>
      <c r="E452" s="7" t="str">
        <f>LEFT('Konosys-export'!AA452,1)</f>
        <v>2</v>
      </c>
      <c r="F452" s="10" t="str">
        <f>LEFT('Konosys-export'!I452,FIND("_",'Konosys-export'!I452)-1)</f>
        <v>NTIC</v>
      </c>
      <c r="G452" s="7" t="str">
        <f t="shared" si="37"/>
        <v>TDI</v>
      </c>
      <c r="H452" s="7" t="str">
        <f t="shared" si="38"/>
        <v>TS</v>
      </c>
      <c r="I452" s="9" t="str">
        <f>RIGHT('Konosys-export'!I452, LEN('Konosys-export'!I452) - FIND("_",'Konosys-export'!I452))</f>
        <v>TDI_TS_2A-Techniques de Développement Informatique (2A)-2018</v>
      </c>
      <c r="J452" t="str">
        <f t="shared" si="39"/>
        <v>TS_2A-Techniques de Développement Informatique (2A)-2018</v>
      </c>
    </row>
    <row r="453" spans="1:10" x14ac:dyDescent="0.25">
      <c r="A453">
        <v>2019</v>
      </c>
      <c r="B453" t="str">
        <f t="shared" si="35"/>
        <v>NTIC_TDI_TS</v>
      </c>
      <c r="C453" t="str">
        <f t="shared" si="36"/>
        <v>TDI202-NTIC_TDI_TS_2019</v>
      </c>
      <c r="D453" t="str">
        <f>'Konosys-export'!J453</f>
        <v>TDI202</v>
      </c>
      <c r="E453" s="7" t="str">
        <f>LEFT('Konosys-export'!AA453,1)</f>
        <v>2</v>
      </c>
      <c r="F453" s="10" t="str">
        <f>LEFT('Konosys-export'!I453,FIND("_",'Konosys-export'!I453)-1)</f>
        <v>NTIC</v>
      </c>
      <c r="G453" s="7" t="str">
        <f t="shared" si="37"/>
        <v>TDI</v>
      </c>
      <c r="H453" s="7" t="str">
        <f t="shared" si="38"/>
        <v>TS</v>
      </c>
      <c r="I453" s="9" t="str">
        <f>RIGHT('Konosys-export'!I453, LEN('Konosys-export'!I453) - FIND("_",'Konosys-export'!I453))</f>
        <v>TDI_TS_2A-Techniques de Développement Informatique (2A)-2018</v>
      </c>
      <c r="J453" t="str">
        <f t="shared" si="39"/>
        <v>TS_2A-Techniques de Développement Informatique (2A)-2018</v>
      </c>
    </row>
    <row r="454" spans="1:10" x14ac:dyDescent="0.25">
      <c r="A454">
        <v>2019</v>
      </c>
      <c r="B454" t="str">
        <f t="shared" si="35"/>
        <v>NTIC_TDI_TS</v>
      </c>
      <c r="C454" t="str">
        <f t="shared" si="36"/>
        <v>TDI202-NTIC_TDI_TS_2019</v>
      </c>
      <c r="D454" t="str">
        <f>'Konosys-export'!J454</f>
        <v>TDI202</v>
      </c>
      <c r="E454" s="7" t="str">
        <f>LEFT('Konosys-export'!AA454,1)</f>
        <v>2</v>
      </c>
      <c r="F454" s="10" t="str">
        <f>LEFT('Konosys-export'!I454,FIND("_",'Konosys-export'!I454)-1)</f>
        <v>NTIC</v>
      </c>
      <c r="G454" s="7" t="str">
        <f t="shared" si="37"/>
        <v>TDI</v>
      </c>
      <c r="H454" s="7" t="str">
        <f t="shared" si="38"/>
        <v>TS</v>
      </c>
      <c r="I454" s="9" t="str">
        <f>RIGHT('Konosys-export'!I454, LEN('Konosys-export'!I454) - FIND("_",'Konosys-export'!I454))</f>
        <v>TDI_TS_2A-Techniques de Développement Informatique (2A)-2018</v>
      </c>
      <c r="J454" t="str">
        <f t="shared" si="39"/>
        <v>TS_2A-Techniques de Développement Informatique (2A)-2018</v>
      </c>
    </row>
    <row r="455" spans="1:10" x14ac:dyDescent="0.25">
      <c r="A455">
        <v>2019</v>
      </c>
      <c r="B455" t="str">
        <f t="shared" si="35"/>
        <v>NTIC_TDI_TS</v>
      </c>
      <c r="C455" t="str">
        <f t="shared" si="36"/>
        <v>TDI103-NTIC_TDI_TS_2019</v>
      </c>
      <c r="D455" t="str">
        <f>'Konosys-export'!J455</f>
        <v>TDI103</v>
      </c>
      <c r="E455" s="7" t="str">
        <f>LEFT('Konosys-export'!AA455,1)</f>
        <v>1</v>
      </c>
      <c r="F455" s="10" t="str">
        <f>LEFT('Konosys-export'!I455,FIND("_",'Konosys-export'!I455)-1)</f>
        <v>NTIC</v>
      </c>
      <c r="G455" s="7" t="str">
        <f t="shared" si="37"/>
        <v>TDI</v>
      </c>
      <c r="H455" s="7" t="str">
        <f t="shared" si="38"/>
        <v>TS</v>
      </c>
      <c r="I455" s="9" t="str">
        <f>RIGHT('Konosys-export'!I455, LEN('Konosys-export'!I455) - FIND("_",'Konosys-export'!I455))</f>
        <v>TDI_TS_1A-Techniques de Développement Informatique (1A)-2018</v>
      </c>
      <c r="J455" t="str">
        <f t="shared" si="39"/>
        <v>TS_1A-Techniques de Développement Informatique (1A)-2018</v>
      </c>
    </row>
    <row r="456" spans="1:10" x14ac:dyDescent="0.25">
      <c r="A456">
        <v>2019</v>
      </c>
      <c r="B456" t="str">
        <f t="shared" si="35"/>
        <v>NTIC_TDI_TS</v>
      </c>
      <c r="C456" t="str">
        <f t="shared" si="36"/>
        <v>TDI105-NTIC_TDI_TS_2019</v>
      </c>
      <c r="D456" t="str">
        <f>'Konosys-export'!J456</f>
        <v>TDI105</v>
      </c>
      <c r="E456" s="7" t="str">
        <f>LEFT('Konosys-export'!AA456,1)</f>
        <v>1</v>
      </c>
      <c r="F456" s="10" t="str">
        <f>LEFT('Konosys-export'!I456,FIND("_",'Konosys-export'!I456)-1)</f>
        <v>NTIC</v>
      </c>
      <c r="G456" s="7" t="str">
        <f t="shared" si="37"/>
        <v>TDI</v>
      </c>
      <c r="H456" s="7" t="str">
        <f t="shared" si="38"/>
        <v>TS</v>
      </c>
      <c r="I456" s="9" t="str">
        <f>RIGHT('Konosys-export'!I456, LEN('Konosys-export'!I456) - FIND("_",'Konosys-export'!I456))</f>
        <v>TDI_TS_1A-Techniques de Développement Informatique (1A)-2018</v>
      </c>
      <c r="J456" t="str">
        <f t="shared" si="39"/>
        <v>TS_1A-Techniques de Développement Informatique (1A)-2018</v>
      </c>
    </row>
    <row r="457" spans="1:10" x14ac:dyDescent="0.25">
      <c r="A457">
        <v>2019</v>
      </c>
      <c r="B457" t="str">
        <f t="shared" si="35"/>
        <v>NTIC_TDI_TS</v>
      </c>
      <c r="C457" t="str">
        <f t="shared" si="36"/>
        <v>TDI104-NTIC_TDI_TS_2019</v>
      </c>
      <c r="D457" t="str">
        <f>'Konosys-export'!J457</f>
        <v>TDI104</v>
      </c>
      <c r="E457" s="7" t="str">
        <f>LEFT('Konosys-export'!AA457,1)</f>
        <v>1</v>
      </c>
      <c r="F457" s="10" t="str">
        <f>LEFT('Konosys-export'!I457,FIND("_",'Konosys-export'!I457)-1)</f>
        <v>NTIC</v>
      </c>
      <c r="G457" s="7" t="str">
        <f t="shared" si="37"/>
        <v>TDI</v>
      </c>
      <c r="H457" s="7" t="str">
        <f t="shared" si="38"/>
        <v>TS</v>
      </c>
      <c r="I457" s="9" t="str">
        <f>RIGHT('Konosys-export'!I457, LEN('Konosys-export'!I457) - FIND("_",'Konosys-export'!I457))</f>
        <v>TDI_TS_1A-Techniques de Développement Informatique (1A)-2018</v>
      </c>
      <c r="J457" t="str">
        <f t="shared" si="39"/>
        <v>TS_1A-Techniques de Développement Informatique (1A)-2018</v>
      </c>
    </row>
    <row r="458" spans="1:10" x14ac:dyDescent="0.25">
      <c r="A458">
        <v>2019</v>
      </c>
      <c r="B458" t="str">
        <f t="shared" si="35"/>
        <v>NTIC_TDI_TS</v>
      </c>
      <c r="C458" t="str">
        <f t="shared" si="36"/>
        <v>TDI104-NTIC_TDI_TS_2019</v>
      </c>
      <c r="D458" t="str">
        <f>'Konosys-export'!J458</f>
        <v>TDI104</v>
      </c>
      <c r="E458" s="7" t="str">
        <f>LEFT('Konosys-export'!AA458,1)</f>
        <v>1</v>
      </c>
      <c r="F458" s="10" t="str">
        <f>LEFT('Konosys-export'!I458,FIND("_",'Konosys-export'!I458)-1)</f>
        <v>NTIC</v>
      </c>
      <c r="G458" s="7" t="str">
        <f t="shared" si="37"/>
        <v>TDI</v>
      </c>
      <c r="H458" s="7" t="str">
        <f t="shared" si="38"/>
        <v>TS</v>
      </c>
      <c r="I458" s="9" t="str">
        <f>RIGHT('Konosys-export'!I458, LEN('Konosys-export'!I458) - FIND("_",'Konosys-export'!I458))</f>
        <v>TDI_TS_1A-Techniques de Développement Informatique (1A)-2018</v>
      </c>
      <c r="J458" t="str">
        <f t="shared" si="39"/>
        <v>TS_1A-Techniques de Développement Informatique (1A)-2018</v>
      </c>
    </row>
    <row r="459" spans="1:10" x14ac:dyDescent="0.25">
      <c r="A459">
        <v>2019</v>
      </c>
      <c r="B459" t="str">
        <f t="shared" si="35"/>
        <v>NTIC_TDI_TS</v>
      </c>
      <c r="C459" t="str">
        <f t="shared" si="36"/>
        <v>TDI201-NTIC_TDI_TS_2019</v>
      </c>
      <c r="D459" t="str">
        <f>'Konosys-export'!J459</f>
        <v>TDI201</v>
      </c>
      <c r="E459" s="7" t="str">
        <f>LEFT('Konosys-export'!AA459,1)</f>
        <v>2</v>
      </c>
      <c r="F459" s="10" t="str">
        <f>LEFT('Konosys-export'!I459,FIND("_",'Konosys-export'!I459)-1)</f>
        <v>NTIC</v>
      </c>
      <c r="G459" s="7" t="str">
        <f t="shared" si="37"/>
        <v>TDI</v>
      </c>
      <c r="H459" s="7" t="str">
        <f t="shared" si="38"/>
        <v>TS</v>
      </c>
      <c r="I459" s="9" t="str">
        <f>RIGHT('Konosys-export'!I459, LEN('Konosys-export'!I459) - FIND("_",'Konosys-export'!I459))</f>
        <v>TDI_TS_2A-Techniques de Développement Informatique (2A)-2018</v>
      </c>
      <c r="J459" t="str">
        <f t="shared" si="39"/>
        <v>TS_2A-Techniques de Développement Informatique (2A)-2018</v>
      </c>
    </row>
    <row r="460" spans="1:10" x14ac:dyDescent="0.25">
      <c r="A460">
        <v>2019</v>
      </c>
      <c r="B460" t="str">
        <f t="shared" si="35"/>
        <v>NTIC_TDI_TS</v>
      </c>
      <c r="C460" t="str">
        <f t="shared" si="36"/>
        <v>TDI204-NTIC_TDI_TS_2019</v>
      </c>
      <c r="D460" t="str">
        <f>'Konosys-export'!J460</f>
        <v>TDI204</v>
      </c>
      <c r="E460" s="7" t="str">
        <f>LEFT('Konosys-export'!AA460,1)</f>
        <v>2</v>
      </c>
      <c r="F460" s="10" t="str">
        <f>LEFT('Konosys-export'!I460,FIND("_",'Konosys-export'!I460)-1)</f>
        <v>NTIC</v>
      </c>
      <c r="G460" s="7" t="str">
        <f t="shared" si="37"/>
        <v>TDI</v>
      </c>
      <c r="H460" s="7" t="str">
        <f t="shared" si="38"/>
        <v>TS</v>
      </c>
      <c r="I460" s="9" t="str">
        <f>RIGHT('Konosys-export'!I460, LEN('Konosys-export'!I460) - FIND("_",'Konosys-export'!I460))</f>
        <v>TDI_TS_2A-Techniques de Développement Informatique (2A)-2018</v>
      </c>
      <c r="J460" t="str">
        <f t="shared" si="39"/>
        <v>TS_2A-Techniques de Développement Informatique (2A)-2018</v>
      </c>
    </row>
    <row r="461" spans="1:10" x14ac:dyDescent="0.25">
      <c r="A461">
        <v>2019</v>
      </c>
      <c r="B461" t="str">
        <f t="shared" si="35"/>
        <v>NTIC_TDI_TS</v>
      </c>
      <c r="C461" t="str">
        <f t="shared" si="36"/>
        <v>TDI202-NTIC_TDI_TS_2019</v>
      </c>
      <c r="D461" t="str">
        <f>'Konosys-export'!J461</f>
        <v>TDI202</v>
      </c>
      <c r="E461" s="7" t="str">
        <f>LEFT('Konosys-export'!AA461,1)</f>
        <v>2</v>
      </c>
      <c r="F461" s="10" t="str">
        <f>LEFT('Konosys-export'!I461,FIND("_",'Konosys-export'!I461)-1)</f>
        <v>NTIC</v>
      </c>
      <c r="G461" s="7" t="str">
        <f t="shared" si="37"/>
        <v>TDI</v>
      </c>
      <c r="H461" s="7" t="str">
        <f t="shared" si="38"/>
        <v>TS</v>
      </c>
      <c r="I461" s="9" t="str">
        <f>RIGHT('Konosys-export'!I461, LEN('Konosys-export'!I461) - FIND("_",'Konosys-export'!I461))</f>
        <v>TDI_TS_2A-Techniques de Développement Informatique (2A)-2018</v>
      </c>
      <c r="J461" t="str">
        <f t="shared" si="39"/>
        <v>TS_2A-Techniques de Développement Informatique (2A)-2018</v>
      </c>
    </row>
    <row r="462" spans="1:10" x14ac:dyDescent="0.25">
      <c r="A462">
        <v>2019</v>
      </c>
      <c r="B462" t="str">
        <f t="shared" si="35"/>
        <v>NTIC_TDI_TS</v>
      </c>
      <c r="C462" t="str">
        <f t="shared" si="36"/>
        <v>TDI106-NTIC_TDI_TS_2019</v>
      </c>
      <c r="D462" t="str">
        <f>'Konosys-export'!J462</f>
        <v>TDI106</v>
      </c>
      <c r="E462" s="7" t="str">
        <f>LEFT('Konosys-export'!AA462,1)</f>
        <v>1</v>
      </c>
      <c r="F462" s="10" t="str">
        <f>LEFT('Konosys-export'!I462,FIND("_",'Konosys-export'!I462)-1)</f>
        <v>NTIC</v>
      </c>
      <c r="G462" s="7" t="str">
        <f t="shared" si="37"/>
        <v>TDI</v>
      </c>
      <c r="H462" s="7" t="str">
        <f t="shared" si="38"/>
        <v>TS</v>
      </c>
      <c r="I462" s="9" t="str">
        <f>RIGHT('Konosys-export'!I462, LEN('Konosys-export'!I462) - FIND("_",'Konosys-export'!I462))</f>
        <v>TDI_TS_1A-Techniques de Développement Informatique (1A)-2018</v>
      </c>
      <c r="J462" t="str">
        <f t="shared" si="39"/>
        <v>TS_1A-Techniques de Développement Informatique (1A)-2018</v>
      </c>
    </row>
    <row r="463" spans="1:10" x14ac:dyDescent="0.25">
      <c r="A463">
        <v>2019</v>
      </c>
      <c r="B463" t="str">
        <f t="shared" si="35"/>
        <v>NTIC_TDI_TS</v>
      </c>
      <c r="C463" t="str">
        <f t="shared" si="36"/>
        <v>TDI105-NTIC_TDI_TS_2019</v>
      </c>
      <c r="D463" t="str">
        <f>'Konosys-export'!J463</f>
        <v>TDI105</v>
      </c>
      <c r="E463" s="7" t="str">
        <f>LEFT('Konosys-export'!AA463,1)</f>
        <v>1</v>
      </c>
      <c r="F463" s="10" t="str">
        <f>LEFT('Konosys-export'!I463,FIND("_",'Konosys-export'!I463)-1)</f>
        <v>NTIC</v>
      </c>
      <c r="G463" s="7" t="str">
        <f t="shared" si="37"/>
        <v>TDI</v>
      </c>
      <c r="H463" s="7" t="str">
        <f t="shared" si="38"/>
        <v>TS</v>
      </c>
      <c r="I463" s="9" t="str">
        <f>RIGHT('Konosys-export'!I463, LEN('Konosys-export'!I463) - FIND("_",'Konosys-export'!I463))</f>
        <v>TDI_TS_1A-Techniques de Développement Informatique (1A)-2018</v>
      </c>
      <c r="J463" t="str">
        <f t="shared" si="39"/>
        <v>TS_1A-Techniques de Développement Informatique (1A)-2018</v>
      </c>
    </row>
    <row r="464" spans="1:10" x14ac:dyDescent="0.25">
      <c r="A464">
        <v>2019</v>
      </c>
      <c r="B464" t="str">
        <f t="shared" si="35"/>
        <v>NTIC_TDI_TS</v>
      </c>
      <c r="C464" t="str">
        <f t="shared" si="36"/>
        <v>TDI203-NTIC_TDI_TS_2019</v>
      </c>
      <c r="D464" t="str">
        <f>'Konosys-export'!J464</f>
        <v>TDI203</v>
      </c>
      <c r="E464" s="7" t="str">
        <f>LEFT('Konosys-export'!AA464,1)</f>
        <v>2</v>
      </c>
      <c r="F464" s="10" t="str">
        <f>LEFT('Konosys-export'!I464,FIND("_",'Konosys-export'!I464)-1)</f>
        <v>NTIC</v>
      </c>
      <c r="G464" s="7" t="str">
        <f t="shared" si="37"/>
        <v>TDI</v>
      </c>
      <c r="H464" s="7" t="str">
        <f t="shared" si="38"/>
        <v>TS</v>
      </c>
      <c r="I464" s="9" t="str">
        <f>RIGHT('Konosys-export'!I464, LEN('Konosys-export'!I464) - FIND("_",'Konosys-export'!I464))</f>
        <v>TDI_TS_2A-Techniques de Développement Informatique (2A)-2018</v>
      </c>
      <c r="J464" t="str">
        <f t="shared" si="39"/>
        <v>TS_2A-Techniques de Développement Informatique (2A)-2018</v>
      </c>
    </row>
    <row r="465" spans="1:10" x14ac:dyDescent="0.25">
      <c r="A465">
        <v>2019</v>
      </c>
      <c r="B465" t="str">
        <f t="shared" si="35"/>
        <v>NTIC_TDI_TS</v>
      </c>
      <c r="C465" t="str">
        <f t="shared" si="36"/>
        <v>TDI201-NTIC_TDI_TS_2019</v>
      </c>
      <c r="D465" t="str">
        <f>'Konosys-export'!J465</f>
        <v>TDI201</v>
      </c>
      <c r="E465" s="7" t="str">
        <f>LEFT('Konosys-export'!AA465,1)</f>
        <v>2</v>
      </c>
      <c r="F465" s="10" t="str">
        <f>LEFT('Konosys-export'!I465,FIND("_",'Konosys-export'!I465)-1)</f>
        <v>NTIC</v>
      </c>
      <c r="G465" s="7" t="str">
        <f t="shared" si="37"/>
        <v>TDI</v>
      </c>
      <c r="H465" s="7" t="str">
        <f t="shared" si="38"/>
        <v>TS</v>
      </c>
      <c r="I465" s="9" t="str">
        <f>RIGHT('Konosys-export'!I465, LEN('Konosys-export'!I465) - FIND("_",'Konosys-export'!I465))</f>
        <v>TDI_TS_2A-Techniques de Développement Informatique (2A)-2018</v>
      </c>
      <c r="J465" t="str">
        <f t="shared" si="39"/>
        <v>TS_2A-Techniques de Développement Informatique (2A)-2018</v>
      </c>
    </row>
    <row r="466" spans="1:10" x14ac:dyDescent="0.25">
      <c r="A466">
        <v>2019</v>
      </c>
      <c r="B466" t="str">
        <f t="shared" si="35"/>
        <v>NTIC_TDI_TS</v>
      </c>
      <c r="C466" t="str">
        <f t="shared" si="36"/>
        <v>TDI204-NTIC_TDI_TS_2019</v>
      </c>
      <c r="D466" t="str">
        <f>'Konosys-export'!J466</f>
        <v>TDI204</v>
      </c>
      <c r="E466" s="7" t="str">
        <f>LEFT('Konosys-export'!AA466,1)</f>
        <v>2</v>
      </c>
      <c r="F466" s="10" t="str">
        <f>LEFT('Konosys-export'!I466,FIND("_",'Konosys-export'!I466)-1)</f>
        <v>NTIC</v>
      </c>
      <c r="G466" s="7" t="str">
        <f t="shared" si="37"/>
        <v>TDI</v>
      </c>
      <c r="H466" s="7" t="str">
        <f t="shared" si="38"/>
        <v>TS</v>
      </c>
      <c r="I466" s="9" t="str">
        <f>RIGHT('Konosys-export'!I466, LEN('Konosys-export'!I466) - FIND("_",'Konosys-export'!I466))</f>
        <v>TDI_TS_2A-Techniques de Développement Informatique (2A)-2018</v>
      </c>
      <c r="J466" t="str">
        <f t="shared" si="39"/>
        <v>TS_2A-Techniques de Développement Informatique (2A)-2018</v>
      </c>
    </row>
    <row r="467" spans="1:10" x14ac:dyDescent="0.25">
      <c r="A467">
        <v>2019</v>
      </c>
      <c r="B467" t="str">
        <f t="shared" si="35"/>
        <v>NTIC_TDI_TS</v>
      </c>
      <c r="C467" t="str">
        <f t="shared" si="36"/>
        <v>TDI202-NTIC_TDI_TS_2019</v>
      </c>
      <c r="D467" t="str">
        <f>'Konosys-export'!J467</f>
        <v>TDI202</v>
      </c>
      <c r="E467" s="7" t="str">
        <f>LEFT('Konosys-export'!AA467,1)</f>
        <v>2</v>
      </c>
      <c r="F467" s="10" t="str">
        <f>LEFT('Konosys-export'!I467,FIND("_",'Konosys-export'!I467)-1)</f>
        <v>NTIC</v>
      </c>
      <c r="G467" s="7" t="str">
        <f t="shared" si="37"/>
        <v>TDI</v>
      </c>
      <c r="H467" s="7" t="str">
        <f t="shared" si="38"/>
        <v>TS</v>
      </c>
      <c r="I467" s="9" t="str">
        <f>RIGHT('Konosys-export'!I467, LEN('Konosys-export'!I467) - FIND("_",'Konosys-export'!I467))</f>
        <v>TDI_TS_2A-Techniques de Développement Informatique (2A)-2018</v>
      </c>
      <c r="J467" t="str">
        <f t="shared" si="39"/>
        <v>TS_2A-Techniques de Développement Informatique (2A)-2018</v>
      </c>
    </row>
    <row r="468" spans="1:10" x14ac:dyDescent="0.25">
      <c r="A468">
        <v>2019</v>
      </c>
      <c r="B468" t="str">
        <f t="shared" si="35"/>
        <v>NTIC_TDI_TS</v>
      </c>
      <c r="C468" t="str">
        <f t="shared" si="36"/>
        <v>TDI203-NTIC_TDI_TS_2019</v>
      </c>
      <c r="D468" t="str">
        <f>'Konosys-export'!J468</f>
        <v>TDI203</v>
      </c>
      <c r="E468" s="7" t="str">
        <f>LEFT('Konosys-export'!AA468,1)</f>
        <v>2</v>
      </c>
      <c r="F468" s="10" t="str">
        <f>LEFT('Konosys-export'!I468,FIND("_",'Konosys-export'!I468)-1)</f>
        <v>NTIC</v>
      </c>
      <c r="G468" s="7" t="str">
        <f t="shared" si="37"/>
        <v>TDI</v>
      </c>
      <c r="H468" s="7" t="str">
        <f t="shared" si="38"/>
        <v>TS</v>
      </c>
      <c r="I468" s="9" t="str">
        <f>RIGHT('Konosys-export'!I468, LEN('Konosys-export'!I468) - FIND("_",'Konosys-export'!I468))</f>
        <v>TDI_TS_2A-Techniques de Développement Informatique (2A)-2018</v>
      </c>
      <c r="J468" t="str">
        <f t="shared" si="39"/>
        <v>TS_2A-Techniques de Développement Informatique (2A)-2018</v>
      </c>
    </row>
    <row r="469" spans="1:10" x14ac:dyDescent="0.25">
      <c r="A469">
        <v>2019</v>
      </c>
      <c r="B469" t="str">
        <f t="shared" si="35"/>
        <v>NTIC_TDM_TS</v>
      </c>
      <c r="C469" t="str">
        <f t="shared" si="36"/>
        <v>TDM202-NTIC_TDM_TS_2019</v>
      </c>
      <c r="D469" t="str">
        <f>'Konosys-export'!J469</f>
        <v>TDM202</v>
      </c>
      <c r="E469" s="7" t="str">
        <f>LEFT('Konosys-export'!AA469,1)</f>
        <v>2</v>
      </c>
      <c r="F469" s="10" t="str">
        <f>LEFT('Konosys-export'!I469,FIND("_",'Konosys-export'!I469)-1)</f>
        <v>NTIC</v>
      </c>
      <c r="G469" s="7" t="str">
        <f t="shared" si="37"/>
        <v>TDM</v>
      </c>
      <c r="H469" s="7" t="str">
        <f t="shared" si="38"/>
        <v>TS</v>
      </c>
      <c r="I469" s="9" t="str">
        <f>RIGHT('Konosys-export'!I469, LEN('Konosys-export'!I469) - FIND("_",'Konosys-export'!I469))</f>
        <v>TDM_TS_2A-Techniques de Développement Multimédia (2A)-2018</v>
      </c>
      <c r="J469" t="str">
        <f t="shared" si="39"/>
        <v>TS_2A-Techniques de Développement Multimédia (2A)-2018</v>
      </c>
    </row>
    <row r="470" spans="1:10" x14ac:dyDescent="0.25">
      <c r="A470">
        <v>2019</v>
      </c>
      <c r="B470" t="str">
        <f t="shared" si="35"/>
        <v>NTIC_TRI_TS</v>
      </c>
      <c r="C470" t="str">
        <f t="shared" si="36"/>
        <v>TRI201-NTIC_TRI_TS_2019</v>
      </c>
      <c r="D470" t="str">
        <f>'Konosys-export'!J470</f>
        <v>TRI201</v>
      </c>
      <c r="E470" s="7" t="str">
        <f>LEFT('Konosys-export'!AA470,1)</f>
        <v>2</v>
      </c>
      <c r="F470" s="10" t="str">
        <f>LEFT('Konosys-export'!I470,FIND("_",'Konosys-export'!I470)-1)</f>
        <v>NTIC</v>
      </c>
      <c r="G470" s="7" t="str">
        <f t="shared" si="37"/>
        <v>TRI</v>
      </c>
      <c r="H470" s="7" t="str">
        <f t="shared" si="38"/>
        <v>TS</v>
      </c>
      <c r="I470" s="9" t="str">
        <f>RIGHT('Konosys-export'!I470, LEN('Konosys-export'!I470) - FIND("_",'Konosys-export'!I470))</f>
        <v>TRI_TS_2A-Techniques des Réseaux Informatiques (2A)-2018</v>
      </c>
      <c r="J470" t="str">
        <f t="shared" si="39"/>
        <v>TS_2A-Techniques des Réseaux Informatiques (2A)-2018</v>
      </c>
    </row>
    <row r="471" spans="1:10" x14ac:dyDescent="0.25">
      <c r="A471">
        <v>2019</v>
      </c>
      <c r="B471" t="str">
        <f t="shared" si="35"/>
        <v>NTIC_TRI_TS</v>
      </c>
      <c r="C471" t="str">
        <f t="shared" si="36"/>
        <v>TRI101-NTIC_TRI_TS_2019</v>
      </c>
      <c r="D471" t="str">
        <f>'Konosys-export'!J471</f>
        <v>TRI101</v>
      </c>
      <c r="E471" s="7" t="str">
        <f>LEFT('Konosys-export'!AA471,1)</f>
        <v>1</v>
      </c>
      <c r="F471" s="10" t="str">
        <f>LEFT('Konosys-export'!I471,FIND("_",'Konosys-export'!I471)-1)</f>
        <v>NTIC</v>
      </c>
      <c r="G471" s="7" t="str">
        <f t="shared" si="37"/>
        <v>TRI</v>
      </c>
      <c r="H471" s="7" t="str">
        <f t="shared" si="38"/>
        <v>TS</v>
      </c>
      <c r="I471" s="9" t="str">
        <f>RIGHT('Konosys-export'!I471, LEN('Konosys-export'!I471) - FIND("_",'Konosys-export'!I471))</f>
        <v>TRI_TS_1A-Techniques des Réseaux Informatiques (1A)-2018</v>
      </c>
      <c r="J471" t="str">
        <f t="shared" si="39"/>
        <v>TS_1A-Techniques des Réseaux Informatiques (1A)-2018</v>
      </c>
    </row>
    <row r="472" spans="1:10" x14ac:dyDescent="0.25">
      <c r="A472">
        <v>2019</v>
      </c>
      <c r="B472" t="str">
        <f t="shared" si="35"/>
        <v>NTIC_TRI_TS</v>
      </c>
      <c r="C472" t="str">
        <f t="shared" si="36"/>
        <v>TRI204-NTIC_TRI_TS_2019</v>
      </c>
      <c r="D472" t="str">
        <f>'Konosys-export'!J472</f>
        <v>TRI204</v>
      </c>
      <c r="E472" s="7" t="str">
        <f>LEFT('Konosys-export'!AA472,1)</f>
        <v>2</v>
      </c>
      <c r="F472" s="10" t="str">
        <f>LEFT('Konosys-export'!I472,FIND("_",'Konosys-export'!I472)-1)</f>
        <v>NTIC</v>
      </c>
      <c r="G472" s="7" t="str">
        <f t="shared" si="37"/>
        <v>TRI</v>
      </c>
      <c r="H472" s="7" t="str">
        <f t="shared" si="38"/>
        <v>TS</v>
      </c>
      <c r="I472" s="9" t="str">
        <f>RIGHT('Konosys-export'!I472, LEN('Konosys-export'!I472) - FIND("_",'Konosys-export'!I472))</f>
        <v>TRI_TS_2A-Techniques des Réseaux Informatiques (2A)-2018</v>
      </c>
      <c r="J472" t="str">
        <f t="shared" si="39"/>
        <v>TS_2A-Techniques des Réseaux Informatiques (2A)-2018</v>
      </c>
    </row>
    <row r="473" spans="1:10" x14ac:dyDescent="0.25">
      <c r="A473">
        <v>2019</v>
      </c>
      <c r="B473" t="str">
        <f t="shared" si="35"/>
        <v>NTIC_TRI_TS</v>
      </c>
      <c r="C473" t="str">
        <f t="shared" si="36"/>
        <v>TRI204-NTIC_TRI_TS_2019</v>
      </c>
      <c r="D473" t="str">
        <f>'Konosys-export'!J473</f>
        <v>TRI204</v>
      </c>
      <c r="E473" s="7" t="str">
        <f>LEFT('Konosys-export'!AA473,1)</f>
        <v>2</v>
      </c>
      <c r="F473" s="10" t="str">
        <f>LEFT('Konosys-export'!I473,FIND("_",'Konosys-export'!I473)-1)</f>
        <v>NTIC</v>
      </c>
      <c r="G473" s="7" t="str">
        <f t="shared" si="37"/>
        <v>TRI</v>
      </c>
      <c r="H473" s="7" t="str">
        <f t="shared" si="38"/>
        <v>TS</v>
      </c>
      <c r="I473" s="9" t="str">
        <f>RIGHT('Konosys-export'!I473, LEN('Konosys-export'!I473) - FIND("_",'Konosys-export'!I473))</f>
        <v>TRI_TS_2A-Techniques des Réseaux Informatiques (2A)-2018</v>
      </c>
      <c r="J473" t="str">
        <f t="shared" si="39"/>
        <v>TS_2A-Techniques des Réseaux Informatiques (2A)-2018</v>
      </c>
    </row>
    <row r="474" spans="1:10" x14ac:dyDescent="0.25">
      <c r="A474">
        <v>2019</v>
      </c>
      <c r="B474" t="str">
        <f t="shared" si="35"/>
        <v>NTIC_TRI_TS</v>
      </c>
      <c r="C474" t="str">
        <f t="shared" si="36"/>
        <v>TRI203-NTIC_TRI_TS_2019</v>
      </c>
      <c r="D474" t="str">
        <f>'Konosys-export'!J474</f>
        <v>TRI203</v>
      </c>
      <c r="E474" s="7" t="str">
        <f>LEFT('Konosys-export'!AA474,1)</f>
        <v>2</v>
      </c>
      <c r="F474" s="10" t="str">
        <f>LEFT('Konosys-export'!I474,FIND("_",'Konosys-export'!I474)-1)</f>
        <v>NTIC</v>
      </c>
      <c r="G474" s="7" t="str">
        <f t="shared" si="37"/>
        <v>TRI</v>
      </c>
      <c r="H474" s="7" t="str">
        <f t="shared" si="38"/>
        <v>TS</v>
      </c>
      <c r="I474" s="9" t="str">
        <f>RIGHT('Konosys-export'!I474, LEN('Konosys-export'!I474) - FIND("_",'Konosys-export'!I474))</f>
        <v>TRI_TS_2A-Techniques des Réseaux Informatiques (2A)-2018</v>
      </c>
      <c r="J474" t="str">
        <f t="shared" si="39"/>
        <v>TS_2A-Techniques des Réseaux Informatiques (2A)-2018</v>
      </c>
    </row>
    <row r="475" spans="1:10" x14ac:dyDescent="0.25">
      <c r="A475">
        <v>2019</v>
      </c>
      <c r="B475" t="str">
        <f t="shared" si="35"/>
        <v>NTIC_TRI_TS</v>
      </c>
      <c r="C475" t="str">
        <f t="shared" si="36"/>
        <v>TRI201-NTIC_TRI_TS_2019</v>
      </c>
      <c r="D475" t="str">
        <f>'Konosys-export'!J475</f>
        <v>TRI201</v>
      </c>
      <c r="E475" s="7" t="str">
        <f>LEFT('Konosys-export'!AA475,1)</f>
        <v>2</v>
      </c>
      <c r="F475" s="10" t="str">
        <f>LEFT('Konosys-export'!I475,FIND("_",'Konosys-export'!I475)-1)</f>
        <v>NTIC</v>
      </c>
      <c r="G475" s="7" t="str">
        <f t="shared" si="37"/>
        <v>TRI</v>
      </c>
      <c r="H475" s="7" t="str">
        <f t="shared" si="38"/>
        <v>TS</v>
      </c>
      <c r="I475" s="9" t="str">
        <f>RIGHT('Konosys-export'!I475, LEN('Konosys-export'!I475) - FIND("_",'Konosys-export'!I475))</f>
        <v>TRI_TS_2A-Techniques des Réseaux Informatiques (2A)-2018</v>
      </c>
      <c r="J475" t="str">
        <f t="shared" si="39"/>
        <v>TS_2A-Techniques des Réseaux Informatiques (2A)-2018</v>
      </c>
    </row>
    <row r="476" spans="1:10" x14ac:dyDescent="0.25">
      <c r="A476">
        <v>2019</v>
      </c>
      <c r="B476" t="str">
        <f t="shared" si="35"/>
        <v>NTIC_TRI_TS</v>
      </c>
      <c r="C476" t="str">
        <f t="shared" si="36"/>
        <v>TRI203-NTIC_TRI_TS_2019</v>
      </c>
      <c r="D476" t="str">
        <f>'Konosys-export'!J476</f>
        <v>TRI203</v>
      </c>
      <c r="E476" s="7" t="str">
        <f>LEFT('Konosys-export'!AA476,1)</f>
        <v>2</v>
      </c>
      <c r="F476" s="10" t="str">
        <f>LEFT('Konosys-export'!I476,FIND("_",'Konosys-export'!I476)-1)</f>
        <v>NTIC</v>
      </c>
      <c r="G476" s="7" t="str">
        <f t="shared" si="37"/>
        <v>TRI</v>
      </c>
      <c r="H476" s="7" t="str">
        <f t="shared" si="38"/>
        <v>TS</v>
      </c>
      <c r="I476" s="9" t="str">
        <f>RIGHT('Konosys-export'!I476, LEN('Konosys-export'!I476) - FIND("_",'Konosys-export'!I476))</f>
        <v>TRI_TS_2A-Techniques des Réseaux Informatiques (2A)-2018</v>
      </c>
      <c r="J476" t="str">
        <f t="shared" si="39"/>
        <v>TS_2A-Techniques des Réseaux Informatiques (2A)-2018</v>
      </c>
    </row>
    <row r="477" spans="1:10" x14ac:dyDescent="0.25">
      <c r="A477">
        <v>2019</v>
      </c>
      <c r="B477" t="str">
        <f t="shared" si="35"/>
        <v>NTIC_TRI_TS</v>
      </c>
      <c r="C477" t="str">
        <f t="shared" si="36"/>
        <v>TRI202-NTIC_TRI_TS_2019</v>
      </c>
      <c r="D477" t="str">
        <f>'Konosys-export'!J477</f>
        <v>TRI202</v>
      </c>
      <c r="E477" s="7" t="str">
        <f>LEFT('Konosys-export'!AA477,1)</f>
        <v>2</v>
      </c>
      <c r="F477" s="10" t="str">
        <f>LEFT('Konosys-export'!I477,FIND("_",'Konosys-export'!I477)-1)</f>
        <v>NTIC</v>
      </c>
      <c r="G477" s="7" t="str">
        <f t="shared" si="37"/>
        <v>TRI</v>
      </c>
      <c r="H477" s="7" t="str">
        <f t="shared" si="38"/>
        <v>TS</v>
      </c>
      <c r="I477" s="9" t="str">
        <f>RIGHT('Konosys-export'!I477, LEN('Konosys-export'!I477) - FIND("_",'Konosys-export'!I477))</f>
        <v>TRI_TS_2A-Techniques des Réseaux Informatiques (2A)-2018</v>
      </c>
      <c r="J477" t="str">
        <f t="shared" si="39"/>
        <v>TS_2A-Techniques des Réseaux Informatiques (2A)-2018</v>
      </c>
    </row>
    <row r="478" spans="1:10" x14ac:dyDescent="0.25">
      <c r="A478">
        <v>2019</v>
      </c>
      <c r="B478" t="str">
        <f t="shared" si="35"/>
        <v>NTIC_TRI_TS</v>
      </c>
      <c r="C478" t="str">
        <f t="shared" si="36"/>
        <v>TRI202-NTIC_TRI_TS_2019</v>
      </c>
      <c r="D478" t="str">
        <f>'Konosys-export'!J478</f>
        <v>TRI202</v>
      </c>
      <c r="E478" s="7" t="str">
        <f>LEFT('Konosys-export'!AA478,1)</f>
        <v>2</v>
      </c>
      <c r="F478" s="10" t="str">
        <f>LEFT('Konosys-export'!I478,FIND("_",'Konosys-export'!I478)-1)</f>
        <v>NTIC</v>
      </c>
      <c r="G478" s="7" t="str">
        <f t="shared" si="37"/>
        <v>TRI</v>
      </c>
      <c r="H478" s="7" t="str">
        <f t="shared" si="38"/>
        <v>TS</v>
      </c>
      <c r="I478" s="9" t="str">
        <f>RIGHT('Konosys-export'!I478, LEN('Konosys-export'!I478) - FIND("_",'Konosys-export'!I478))</f>
        <v>TRI_TS_2A-Techniques des Réseaux Informatiques (2A)-2018</v>
      </c>
      <c r="J478" t="str">
        <f t="shared" si="39"/>
        <v>TS_2A-Techniques des Réseaux Informatiques (2A)-2018</v>
      </c>
    </row>
    <row r="479" spans="1:10" x14ac:dyDescent="0.25">
      <c r="A479">
        <v>2019</v>
      </c>
      <c r="B479" t="str">
        <f t="shared" si="35"/>
        <v>NTIC_TRI_TS</v>
      </c>
      <c r="C479" t="str">
        <f t="shared" si="36"/>
        <v>TRI201-NTIC_TRI_TS_2019</v>
      </c>
      <c r="D479" t="str">
        <f>'Konosys-export'!J479</f>
        <v>TRI201</v>
      </c>
      <c r="E479" s="7" t="str">
        <f>LEFT('Konosys-export'!AA479,1)</f>
        <v>2</v>
      </c>
      <c r="F479" s="10" t="str">
        <f>LEFT('Konosys-export'!I479,FIND("_",'Konosys-export'!I479)-1)</f>
        <v>NTIC</v>
      </c>
      <c r="G479" s="7" t="str">
        <f t="shared" si="37"/>
        <v>TRI</v>
      </c>
      <c r="H479" s="7" t="str">
        <f t="shared" si="38"/>
        <v>TS</v>
      </c>
      <c r="I479" s="9" t="str">
        <f>RIGHT('Konosys-export'!I479, LEN('Konosys-export'!I479) - FIND("_",'Konosys-export'!I479))</f>
        <v>TRI_TS_2A-Techniques des Réseaux Informatiques (2A)-2018</v>
      </c>
      <c r="J479" t="str">
        <f t="shared" si="39"/>
        <v>TS_2A-Techniques des Réseaux Informatiques (2A)-2018</v>
      </c>
    </row>
    <row r="480" spans="1:10" x14ac:dyDescent="0.25">
      <c r="A480">
        <v>2019</v>
      </c>
      <c r="B480" t="str">
        <f t="shared" si="35"/>
        <v>NTIC_TRI_TS</v>
      </c>
      <c r="C480" t="str">
        <f t="shared" si="36"/>
        <v>TRI204-NTIC_TRI_TS_2019</v>
      </c>
      <c r="D480" t="str">
        <f>'Konosys-export'!J480</f>
        <v>TRI204</v>
      </c>
      <c r="E480" s="7" t="str">
        <f>LEFT('Konosys-export'!AA480,1)</f>
        <v>2</v>
      </c>
      <c r="F480" s="10" t="str">
        <f>LEFT('Konosys-export'!I480,FIND("_",'Konosys-export'!I480)-1)</f>
        <v>NTIC</v>
      </c>
      <c r="G480" s="7" t="str">
        <f t="shared" si="37"/>
        <v>TRI</v>
      </c>
      <c r="H480" s="7" t="str">
        <f t="shared" si="38"/>
        <v>TS</v>
      </c>
      <c r="I480" s="9" t="str">
        <f>RIGHT('Konosys-export'!I480, LEN('Konosys-export'!I480) - FIND("_",'Konosys-export'!I480))</f>
        <v>TRI_TS_2A-Techniques des Réseaux Informatiques (2A)-2018</v>
      </c>
      <c r="J480" t="str">
        <f t="shared" si="39"/>
        <v>TS_2A-Techniques des Réseaux Informatiques (2A)-2018</v>
      </c>
    </row>
    <row r="481" spans="1:10" x14ac:dyDescent="0.25">
      <c r="A481">
        <v>2019</v>
      </c>
      <c r="B481" t="str">
        <f t="shared" si="35"/>
        <v>NTIC_TRI_TS</v>
      </c>
      <c r="C481" t="str">
        <f t="shared" si="36"/>
        <v>TRI204-NTIC_TRI_TS_2019</v>
      </c>
      <c r="D481" t="str">
        <f>'Konosys-export'!J481</f>
        <v>TRI204</v>
      </c>
      <c r="E481" s="7" t="str">
        <f>LEFT('Konosys-export'!AA481,1)</f>
        <v>2</v>
      </c>
      <c r="F481" s="10" t="str">
        <f>LEFT('Konosys-export'!I481,FIND("_",'Konosys-export'!I481)-1)</f>
        <v>NTIC</v>
      </c>
      <c r="G481" s="7" t="str">
        <f t="shared" si="37"/>
        <v>TRI</v>
      </c>
      <c r="H481" s="7" t="str">
        <f t="shared" si="38"/>
        <v>TS</v>
      </c>
      <c r="I481" s="9" t="str">
        <f>RIGHT('Konosys-export'!I481, LEN('Konosys-export'!I481) - FIND("_",'Konosys-export'!I481))</f>
        <v>TRI_TS_2A-Techniques des Réseaux Informatiques (2A)-2018</v>
      </c>
      <c r="J481" t="str">
        <f t="shared" si="39"/>
        <v>TS_2A-Techniques des Réseaux Informatiques (2A)-2018</v>
      </c>
    </row>
    <row r="482" spans="1:10" x14ac:dyDescent="0.25">
      <c r="A482">
        <v>2019</v>
      </c>
      <c r="B482" t="str">
        <f t="shared" si="35"/>
        <v>NTIC_TRI_TS</v>
      </c>
      <c r="C482" t="str">
        <f t="shared" si="36"/>
        <v>TRI103-NTIC_TRI_TS_2019</v>
      </c>
      <c r="D482" t="str">
        <f>'Konosys-export'!J482</f>
        <v>TRI103</v>
      </c>
      <c r="E482" s="7" t="str">
        <f>LEFT('Konosys-export'!AA482,1)</f>
        <v>1</v>
      </c>
      <c r="F482" s="10" t="str">
        <f>LEFT('Konosys-export'!I482,FIND("_",'Konosys-export'!I482)-1)</f>
        <v>NTIC</v>
      </c>
      <c r="G482" s="7" t="str">
        <f t="shared" si="37"/>
        <v>TRI</v>
      </c>
      <c r="H482" s="7" t="str">
        <f t="shared" si="38"/>
        <v>TS</v>
      </c>
      <c r="I482" s="9" t="str">
        <f>RIGHT('Konosys-export'!I482, LEN('Konosys-export'!I482) - FIND("_",'Konosys-export'!I482))</f>
        <v>TRI_TS_1A-Techniques des Réseaux Informatiques (1A)-2018</v>
      </c>
      <c r="J482" t="str">
        <f t="shared" si="39"/>
        <v>TS_1A-Techniques des Réseaux Informatiques (1A)-2018</v>
      </c>
    </row>
    <row r="483" spans="1:10" x14ac:dyDescent="0.25">
      <c r="A483">
        <v>2019</v>
      </c>
      <c r="B483" t="str">
        <f t="shared" si="35"/>
        <v>NTIC_TRI_TS</v>
      </c>
      <c r="C483" t="str">
        <f t="shared" si="36"/>
        <v>TRI103-NTIC_TRI_TS_2019</v>
      </c>
      <c r="D483" t="str">
        <f>'Konosys-export'!J483</f>
        <v>TRI103</v>
      </c>
      <c r="E483" s="7" t="str">
        <f>LEFT('Konosys-export'!AA483,1)</f>
        <v>1</v>
      </c>
      <c r="F483" s="10" t="str">
        <f>LEFT('Konosys-export'!I483,FIND("_",'Konosys-export'!I483)-1)</f>
        <v>NTIC</v>
      </c>
      <c r="G483" s="7" t="str">
        <f t="shared" si="37"/>
        <v>TRI</v>
      </c>
      <c r="H483" s="7" t="str">
        <f t="shared" si="38"/>
        <v>TS</v>
      </c>
      <c r="I483" s="9" t="str">
        <f>RIGHT('Konosys-export'!I483, LEN('Konosys-export'!I483) - FIND("_",'Konosys-export'!I483))</f>
        <v>TRI_TS_1A-Techniques des Réseaux Informatiques (1A)-2018</v>
      </c>
      <c r="J483" t="str">
        <f t="shared" si="39"/>
        <v>TS_1A-Techniques des Réseaux Informatiques (1A)-2018</v>
      </c>
    </row>
    <row r="484" spans="1:10" x14ac:dyDescent="0.25">
      <c r="A484">
        <v>2019</v>
      </c>
      <c r="B484" t="str">
        <f t="shared" si="35"/>
        <v>NTIC_TRI_TS</v>
      </c>
      <c r="C484" t="str">
        <f t="shared" si="36"/>
        <v>TRI105-NTIC_TRI_TS_2019</v>
      </c>
      <c r="D484" t="str">
        <f>'Konosys-export'!J484</f>
        <v>TRI105</v>
      </c>
      <c r="E484" s="7" t="str">
        <f>LEFT('Konosys-export'!AA484,1)</f>
        <v>1</v>
      </c>
      <c r="F484" s="10" t="str">
        <f>LEFT('Konosys-export'!I484,FIND("_",'Konosys-export'!I484)-1)</f>
        <v>NTIC</v>
      </c>
      <c r="G484" s="7" t="str">
        <f t="shared" si="37"/>
        <v>TRI</v>
      </c>
      <c r="H484" s="7" t="str">
        <f t="shared" si="38"/>
        <v>TS</v>
      </c>
      <c r="I484" s="9" t="str">
        <f>RIGHT('Konosys-export'!I484, LEN('Konosys-export'!I484) - FIND("_",'Konosys-export'!I484))</f>
        <v>TRI_TS_1A-Techniques des Réseaux Informatiques (1A)-2018</v>
      </c>
      <c r="J484" t="str">
        <f t="shared" si="39"/>
        <v>TS_1A-Techniques des Réseaux Informatiques (1A)-2018</v>
      </c>
    </row>
    <row r="485" spans="1:10" x14ac:dyDescent="0.25">
      <c r="A485">
        <v>2019</v>
      </c>
      <c r="B485" t="str">
        <f t="shared" si="35"/>
        <v>NTIC_TRI_TS</v>
      </c>
      <c r="C485" t="str">
        <f t="shared" si="36"/>
        <v>TRI201-NTIC_TRI_TS_2019</v>
      </c>
      <c r="D485" t="str">
        <f>'Konosys-export'!J485</f>
        <v>TRI201</v>
      </c>
      <c r="E485" s="7" t="str">
        <f>LEFT('Konosys-export'!AA485,1)</f>
        <v>2</v>
      </c>
      <c r="F485" s="10" t="str">
        <f>LEFT('Konosys-export'!I485,FIND("_",'Konosys-export'!I485)-1)</f>
        <v>NTIC</v>
      </c>
      <c r="G485" s="7" t="str">
        <f t="shared" si="37"/>
        <v>TRI</v>
      </c>
      <c r="H485" s="7" t="str">
        <f t="shared" si="38"/>
        <v>TS</v>
      </c>
      <c r="I485" s="9" t="str">
        <f>RIGHT('Konosys-export'!I485, LEN('Konosys-export'!I485) - FIND("_",'Konosys-export'!I485))</f>
        <v>TRI_TS_2A-Techniques des Réseaux Informatiques (2A)-2018</v>
      </c>
      <c r="J485" t="str">
        <f t="shared" si="39"/>
        <v>TS_2A-Techniques des Réseaux Informatiques (2A)-2018</v>
      </c>
    </row>
    <row r="486" spans="1:10" x14ac:dyDescent="0.25">
      <c r="A486">
        <v>2019</v>
      </c>
      <c r="B486" t="str">
        <f t="shared" si="35"/>
        <v>NTIC_TRI_TS</v>
      </c>
      <c r="C486" t="str">
        <f t="shared" si="36"/>
        <v>TRI202-NTIC_TRI_TS_2019</v>
      </c>
      <c r="D486" t="str">
        <f>'Konosys-export'!J486</f>
        <v>TRI202</v>
      </c>
      <c r="E486" s="7" t="str">
        <f>LEFT('Konosys-export'!AA486,1)</f>
        <v>2</v>
      </c>
      <c r="F486" s="10" t="str">
        <f>LEFT('Konosys-export'!I486,FIND("_",'Konosys-export'!I486)-1)</f>
        <v>NTIC</v>
      </c>
      <c r="G486" s="7" t="str">
        <f t="shared" si="37"/>
        <v>TRI</v>
      </c>
      <c r="H486" s="7" t="str">
        <f t="shared" si="38"/>
        <v>TS</v>
      </c>
      <c r="I486" s="9" t="str">
        <f>RIGHT('Konosys-export'!I486, LEN('Konosys-export'!I486) - FIND("_",'Konosys-export'!I486))</f>
        <v>TRI_TS_2A-Techniques des Réseaux Informatiques (2A)-2018</v>
      </c>
      <c r="J486" t="str">
        <f t="shared" si="39"/>
        <v>TS_2A-Techniques des Réseaux Informatiques (2A)-2018</v>
      </c>
    </row>
    <row r="487" spans="1:10" x14ac:dyDescent="0.25">
      <c r="A487">
        <v>2019</v>
      </c>
      <c r="B487" t="str">
        <f t="shared" si="35"/>
        <v>NTIC_TRI_TS</v>
      </c>
      <c r="C487" t="str">
        <f t="shared" si="36"/>
        <v>TRI107-NTIC_TRI_TS_2019</v>
      </c>
      <c r="D487" t="str">
        <f>'Konosys-export'!J487</f>
        <v>TRI107</v>
      </c>
      <c r="E487" s="7" t="str">
        <f>LEFT('Konosys-export'!AA487,1)</f>
        <v>1</v>
      </c>
      <c r="F487" s="10" t="str">
        <f>LEFT('Konosys-export'!I487,FIND("_",'Konosys-export'!I487)-1)</f>
        <v>NTIC</v>
      </c>
      <c r="G487" s="7" t="str">
        <f t="shared" si="37"/>
        <v>TRI</v>
      </c>
      <c r="H487" s="7" t="str">
        <f t="shared" si="38"/>
        <v>TS</v>
      </c>
      <c r="I487" s="9" t="str">
        <f>RIGHT('Konosys-export'!I487, LEN('Konosys-export'!I487) - FIND("_",'Konosys-export'!I487))</f>
        <v>TRI_TS_1A-Techniques des Réseaux Informatiques (1A)-2018</v>
      </c>
      <c r="J487" t="str">
        <f t="shared" si="39"/>
        <v>TS_1A-Techniques des Réseaux Informatiques (1A)-2018</v>
      </c>
    </row>
    <row r="488" spans="1:10" x14ac:dyDescent="0.25">
      <c r="A488">
        <v>2019</v>
      </c>
      <c r="B488" t="str">
        <f t="shared" si="35"/>
        <v>NTIC_TRI_TS</v>
      </c>
      <c r="C488" t="str">
        <f t="shared" si="36"/>
        <v>TRI201-NTIC_TRI_TS_2019</v>
      </c>
      <c r="D488" t="str">
        <f>'Konosys-export'!J488</f>
        <v>TRI201</v>
      </c>
      <c r="E488" s="7" t="str">
        <f>LEFT('Konosys-export'!AA488,1)</f>
        <v>2</v>
      </c>
      <c r="F488" s="10" t="str">
        <f>LEFT('Konosys-export'!I488,FIND("_",'Konosys-export'!I488)-1)</f>
        <v>NTIC</v>
      </c>
      <c r="G488" s="7" t="str">
        <f t="shared" si="37"/>
        <v>TRI</v>
      </c>
      <c r="H488" s="7" t="str">
        <f t="shared" si="38"/>
        <v>TS</v>
      </c>
      <c r="I488" s="9" t="str">
        <f>RIGHT('Konosys-export'!I488, LEN('Konosys-export'!I488) - FIND("_",'Konosys-export'!I488))</f>
        <v>TRI_TS_2A-Techniques des Réseaux Informatiques (2A)-2018</v>
      </c>
      <c r="J488" t="str">
        <f t="shared" si="39"/>
        <v>TS_2A-Techniques des Réseaux Informatiques (2A)-2018</v>
      </c>
    </row>
    <row r="489" spans="1:10" x14ac:dyDescent="0.25">
      <c r="A489">
        <v>2019</v>
      </c>
      <c r="B489" t="str">
        <f t="shared" si="35"/>
        <v>NTIC_TRI_TS</v>
      </c>
      <c r="C489" t="str">
        <f t="shared" si="36"/>
        <v>TRI202-NTIC_TRI_TS_2019</v>
      </c>
      <c r="D489" t="str">
        <f>'Konosys-export'!J489</f>
        <v>TRI202</v>
      </c>
      <c r="E489" s="7" t="str">
        <f>LEFT('Konosys-export'!AA489,1)</f>
        <v>2</v>
      </c>
      <c r="F489" s="10" t="str">
        <f>LEFT('Konosys-export'!I489,FIND("_",'Konosys-export'!I489)-1)</f>
        <v>NTIC</v>
      </c>
      <c r="G489" s="7" t="str">
        <f t="shared" si="37"/>
        <v>TRI</v>
      </c>
      <c r="H489" s="7" t="str">
        <f t="shared" si="38"/>
        <v>TS</v>
      </c>
      <c r="I489" s="9" t="str">
        <f>RIGHT('Konosys-export'!I489, LEN('Konosys-export'!I489) - FIND("_",'Konosys-export'!I489))</f>
        <v>TRI_TS_2A-Techniques des Réseaux Informatiques (2A)-2018</v>
      </c>
      <c r="J489" t="str">
        <f t="shared" si="39"/>
        <v>TS_2A-Techniques des Réseaux Informatiques (2A)-2018</v>
      </c>
    </row>
    <row r="490" spans="1:10" x14ac:dyDescent="0.25">
      <c r="A490">
        <v>2019</v>
      </c>
      <c r="B490" t="str">
        <f t="shared" si="35"/>
        <v>NTIC_TRI_TS</v>
      </c>
      <c r="C490" t="str">
        <f t="shared" si="36"/>
        <v>TRI204-NTIC_TRI_TS_2019</v>
      </c>
      <c r="D490" t="str">
        <f>'Konosys-export'!J490</f>
        <v>TRI204</v>
      </c>
      <c r="E490" s="7" t="str">
        <f>LEFT('Konosys-export'!AA490,1)</f>
        <v>2</v>
      </c>
      <c r="F490" s="10" t="str">
        <f>LEFT('Konosys-export'!I490,FIND("_",'Konosys-export'!I490)-1)</f>
        <v>NTIC</v>
      </c>
      <c r="G490" s="7" t="str">
        <f t="shared" si="37"/>
        <v>TRI</v>
      </c>
      <c r="H490" s="7" t="str">
        <f t="shared" si="38"/>
        <v>TS</v>
      </c>
      <c r="I490" s="9" t="str">
        <f>RIGHT('Konosys-export'!I490, LEN('Konosys-export'!I490) - FIND("_",'Konosys-export'!I490))</f>
        <v>TRI_TS_2A-Techniques des Réseaux Informatiques (2A)-2018</v>
      </c>
      <c r="J490" t="str">
        <f t="shared" si="39"/>
        <v>TS_2A-Techniques des Réseaux Informatiques (2A)-2018</v>
      </c>
    </row>
    <row r="491" spans="1:10" x14ac:dyDescent="0.25">
      <c r="A491">
        <v>2019</v>
      </c>
      <c r="B491" t="str">
        <f t="shared" si="35"/>
        <v>NTIC_TRI_TS</v>
      </c>
      <c r="C491" t="str">
        <f t="shared" si="36"/>
        <v>TRI103-NTIC_TRI_TS_2019</v>
      </c>
      <c r="D491" t="str">
        <f>'Konosys-export'!J491</f>
        <v>TRI103</v>
      </c>
      <c r="E491" s="7" t="str">
        <f>LEFT('Konosys-export'!AA491,1)</f>
        <v>1</v>
      </c>
      <c r="F491" s="10" t="str">
        <f>LEFT('Konosys-export'!I491,FIND("_",'Konosys-export'!I491)-1)</f>
        <v>NTIC</v>
      </c>
      <c r="G491" s="7" t="str">
        <f t="shared" si="37"/>
        <v>TRI</v>
      </c>
      <c r="H491" s="7" t="str">
        <f t="shared" si="38"/>
        <v>TS</v>
      </c>
      <c r="I491" s="9" t="str">
        <f>RIGHT('Konosys-export'!I491, LEN('Konosys-export'!I491) - FIND("_",'Konosys-export'!I491))</f>
        <v>TRI_TS_1A-Techniques des Réseaux Informatiques (1A)-2018</v>
      </c>
      <c r="J491" t="str">
        <f t="shared" si="39"/>
        <v>TS_1A-Techniques des Réseaux Informatiques (1A)-2018</v>
      </c>
    </row>
    <row r="492" spans="1:10" x14ac:dyDescent="0.25">
      <c r="A492">
        <v>2019</v>
      </c>
      <c r="B492" t="str">
        <f t="shared" si="35"/>
        <v>NTIC_TRI_TS</v>
      </c>
      <c r="C492" t="str">
        <f t="shared" si="36"/>
        <v>TRI203-NTIC_TRI_TS_2019</v>
      </c>
      <c r="D492" t="str">
        <f>'Konosys-export'!J492</f>
        <v>TRI203</v>
      </c>
      <c r="E492" s="7" t="str">
        <f>LEFT('Konosys-export'!AA492,1)</f>
        <v>2</v>
      </c>
      <c r="F492" s="10" t="str">
        <f>LEFT('Konosys-export'!I492,FIND("_",'Konosys-export'!I492)-1)</f>
        <v>NTIC</v>
      </c>
      <c r="G492" s="7" t="str">
        <f t="shared" si="37"/>
        <v>TRI</v>
      </c>
      <c r="H492" s="7" t="str">
        <f t="shared" si="38"/>
        <v>TS</v>
      </c>
      <c r="I492" s="9" t="str">
        <f>RIGHT('Konosys-export'!I492, LEN('Konosys-export'!I492) - FIND("_",'Konosys-export'!I492))</f>
        <v>TRI_TS_2A-Techniques des Réseaux Informatiques (2A)-2018</v>
      </c>
      <c r="J492" t="str">
        <f t="shared" si="39"/>
        <v>TS_2A-Techniques des Réseaux Informatiques (2A)-2018</v>
      </c>
    </row>
    <row r="493" spans="1:10" x14ac:dyDescent="0.25">
      <c r="A493">
        <v>2019</v>
      </c>
      <c r="B493" t="str">
        <f t="shared" si="35"/>
        <v>NTIC_TRI_TS</v>
      </c>
      <c r="C493" t="str">
        <f t="shared" si="36"/>
        <v>TRI103-NTIC_TRI_TS_2019</v>
      </c>
      <c r="D493" t="str">
        <f>'Konosys-export'!J493</f>
        <v>TRI103</v>
      </c>
      <c r="E493" s="7" t="str">
        <f>LEFT('Konosys-export'!AA493,1)</f>
        <v>1</v>
      </c>
      <c r="F493" s="10" t="str">
        <f>LEFT('Konosys-export'!I493,FIND("_",'Konosys-export'!I493)-1)</f>
        <v>NTIC</v>
      </c>
      <c r="G493" s="7" t="str">
        <f t="shared" si="37"/>
        <v>TRI</v>
      </c>
      <c r="H493" s="7" t="str">
        <f t="shared" si="38"/>
        <v>TS</v>
      </c>
      <c r="I493" s="9" t="str">
        <f>RIGHT('Konosys-export'!I493, LEN('Konosys-export'!I493) - FIND("_",'Konosys-export'!I493))</f>
        <v>TRI_TS_1A-Techniques des Réseaux Informatiques (1A)-2018</v>
      </c>
      <c r="J493" t="str">
        <f t="shared" si="39"/>
        <v>TS_1A-Techniques des Réseaux Informatiques (1A)-2018</v>
      </c>
    </row>
    <row r="494" spans="1:10" x14ac:dyDescent="0.25">
      <c r="A494">
        <v>2019</v>
      </c>
      <c r="B494" t="str">
        <f t="shared" si="35"/>
        <v>NTIC_TRI_TS</v>
      </c>
      <c r="C494" t="str">
        <f t="shared" si="36"/>
        <v>TRI205-NTIC_TRI_TS_2019</v>
      </c>
      <c r="D494" t="str">
        <f>'Konosys-export'!J494</f>
        <v>TRI205</v>
      </c>
      <c r="E494" s="7" t="str">
        <f>LEFT('Konosys-export'!AA494,1)</f>
        <v>2</v>
      </c>
      <c r="F494" s="10" t="str">
        <f>LEFT('Konosys-export'!I494,FIND("_",'Konosys-export'!I494)-1)</f>
        <v>NTIC</v>
      </c>
      <c r="G494" s="7" t="str">
        <f t="shared" si="37"/>
        <v>TRI</v>
      </c>
      <c r="H494" s="7" t="str">
        <f t="shared" si="38"/>
        <v>TS</v>
      </c>
      <c r="I494" s="9" t="str">
        <f>RIGHT('Konosys-export'!I494, LEN('Konosys-export'!I494) - FIND("_",'Konosys-export'!I494))</f>
        <v>TRI_TS_2A-Techniques des Réseaux Informatiques (2A)-2018</v>
      </c>
      <c r="J494" t="str">
        <f t="shared" si="39"/>
        <v>TS_2A-Techniques des Réseaux Informatiques (2A)-2018</v>
      </c>
    </row>
    <row r="495" spans="1:10" x14ac:dyDescent="0.25">
      <c r="A495">
        <v>2019</v>
      </c>
      <c r="B495" t="str">
        <f t="shared" si="35"/>
        <v>NTIC_TDM_TS</v>
      </c>
      <c r="C495" t="str">
        <f t="shared" si="36"/>
        <v>TDM103-NTIC_TDM_TS_2019</v>
      </c>
      <c r="D495" t="str">
        <f>'Konosys-export'!J495</f>
        <v>TDM103</v>
      </c>
      <c r="E495" s="7" t="str">
        <f>LEFT('Konosys-export'!AA495,1)</f>
        <v>1</v>
      </c>
      <c r="F495" s="10" t="str">
        <f>LEFT('Konosys-export'!I495,FIND("_",'Konosys-export'!I495)-1)</f>
        <v>NTIC</v>
      </c>
      <c r="G495" s="7" t="str">
        <f t="shared" si="37"/>
        <v>TDM</v>
      </c>
      <c r="H495" s="7" t="str">
        <f t="shared" si="38"/>
        <v>TS</v>
      </c>
      <c r="I495" s="9" t="str">
        <f>RIGHT('Konosys-export'!I495, LEN('Konosys-export'!I495) - FIND("_",'Konosys-export'!I495))</f>
        <v>TDM_TS_1A-Techniques de Développement Multimédia (1A)-2018</v>
      </c>
      <c r="J495" t="str">
        <f t="shared" si="39"/>
        <v>TS_1A-Techniques de Développement Multimédia (1A)-2018</v>
      </c>
    </row>
    <row r="496" spans="1:10" x14ac:dyDescent="0.25">
      <c r="A496">
        <v>2019</v>
      </c>
      <c r="B496" t="str">
        <f t="shared" si="35"/>
        <v>NTIC_TRI_TS</v>
      </c>
      <c r="C496" t="str">
        <f t="shared" si="36"/>
        <v>TRI205-NTIC_TRI_TS_2019</v>
      </c>
      <c r="D496" t="str">
        <f>'Konosys-export'!J496</f>
        <v>TRI205</v>
      </c>
      <c r="E496" s="7" t="str">
        <f>LEFT('Konosys-export'!AA496,1)</f>
        <v>2</v>
      </c>
      <c r="F496" s="10" t="str">
        <f>LEFT('Konosys-export'!I496,FIND("_",'Konosys-export'!I496)-1)</f>
        <v>NTIC</v>
      </c>
      <c r="G496" s="7" t="str">
        <f t="shared" si="37"/>
        <v>TRI</v>
      </c>
      <c r="H496" s="7" t="str">
        <f t="shared" si="38"/>
        <v>TS</v>
      </c>
      <c r="I496" s="9" t="str">
        <f>RIGHT('Konosys-export'!I496, LEN('Konosys-export'!I496) - FIND("_",'Konosys-export'!I496))</f>
        <v>TRI_TS_2A-Techniques des Réseaux Informatiques (2A)-2018</v>
      </c>
      <c r="J496" t="str">
        <f t="shared" si="39"/>
        <v>TS_2A-Techniques des Réseaux Informatiques (2A)-2018</v>
      </c>
    </row>
    <row r="497" spans="1:10" x14ac:dyDescent="0.25">
      <c r="A497">
        <v>2019</v>
      </c>
      <c r="B497" t="str">
        <f t="shared" si="35"/>
        <v>NTIC_TRI_TS</v>
      </c>
      <c r="C497" t="str">
        <f t="shared" si="36"/>
        <v>TRI107-NTIC_TRI_TS_2019</v>
      </c>
      <c r="D497" t="str">
        <f>'Konosys-export'!J497</f>
        <v>TRI107</v>
      </c>
      <c r="E497" s="7" t="str">
        <f>LEFT('Konosys-export'!AA497,1)</f>
        <v>1</v>
      </c>
      <c r="F497" s="10" t="str">
        <f>LEFT('Konosys-export'!I497,FIND("_",'Konosys-export'!I497)-1)</f>
        <v>NTIC</v>
      </c>
      <c r="G497" s="7" t="str">
        <f t="shared" si="37"/>
        <v>TRI</v>
      </c>
      <c r="H497" s="7" t="str">
        <f t="shared" si="38"/>
        <v>TS</v>
      </c>
      <c r="I497" s="9" t="str">
        <f>RIGHT('Konosys-export'!I497, LEN('Konosys-export'!I497) - FIND("_",'Konosys-export'!I497))</f>
        <v>TRI_TS_1A-Techniques des Réseaux Informatiques (1A)-2018</v>
      </c>
      <c r="J497" t="str">
        <f t="shared" si="39"/>
        <v>TS_1A-Techniques des Réseaux Informatiques (1A)-2018</v>
      </c>
    </row>
    <row r="498" spans="1:10" x14ac:dyDescent="0.25">
      <c r="A498">
        <v>2019</v>
      </c>
      <c r="B498" t="str">
        <f t="shared" si="35"/>
        <v>AG_INFO_TS</v>
      </c>
      <c r="C498" t="str">
        <f t="shared" si="36"/>
        <v>INFO101-AG_INFO_TS_2019</v>
      </c>
      <c r="D498" t="str">
        <f>'Konosys-export'!J498</f>
        <v>INFO101</v>
      </c>
      <c r="E498" s="7" t="str">
        <f>LEFT('Konosys-export'!AA498,1)</f>
        <v>1</v>
      </c>
      <c r="F498" s="10" t="str">
        <f>LEFT('Konosys-export'!I498,FIND("_",'Konosys-export'!I498)-1)</f>
        <v>AG</v>
      </c>
      <c r="G498" s="7" t="str">
        <f t="shared" si="37"/>
        <v>INFO</v>
      </c>
      <c r="H498" s="7" t="str">
        <f t="shared" si="38"/>
        <v>TS</v>
      </c>
      <c r="I498" s="9" t="str">
        <f>RIGHT('Konosys-export'!I498, LEN('Konosys-export'!I498) - FIND("_",'Konosys-export'!I498))</f>
        <v>INFO_TS_1A-Infographie (1A)-2018</v>
      </c>
      <c r="J498" t="str">
        <f t="shared" si="39"/>
        <v>TS_1A-Infographie (1A)-2018</v>
      </c>
    </row>
    <row r="499" spans="1:10" x14ac:dyDescent="0.25">
      <c r="A499">
        <v>2019</v>
      </c>
      <c r="B499" t="str">
        <f t="shared" si="35"/>
        <v>NTIC_TDI_TS</v>
      </c>
      <c r="C499" t="str">
        <f t="shared" si="36"/>
        <v>TDI106-NTIC_TDI_TS_2019</v>
      </c>
      <c r="D499" t="str">
        <f>'Konosys-export'!J499</f>
        <v>TDI106</v>
      </c>
      <c r="E499" s="7" t="str">
        <f>LEFT('Konosys-export'!AA499,1)</f>
        <v>1</v>
      </c>
      <c r="F499" s="10" t="str">
        <f>LEFT('Konosys-export'!I499,FIND("_",'Konosys-export'!I499)-1)</f>
        <v>NTIC</v>
      </c>
      <c r="G499" s="7" t="str">
        <f t="shared" si="37"/>
        <v>TDI</v>
      </c>
      <c r="H499" s="7" t="str">
        <f t="shared" si="38"/>
        <v>TS</v>
      </c>
      <c r="I499" s="9" t="str">
        <f>RIGHT('Konosys-export'!I499, LEN('Konosys-export'!I499) - FIND("_",'Konosys-export'!I499))</f>
        <v>TDI_TS_1A-Techniques de Développement Informatique (1A)-2018</v>
      </c>
      <c r="J499" t="str">
        <f t="shared" si="39"/>
        <v>TS_1A-Techniques de Développement Informatique (1A)-2018</v>
      </c>
    </row>
    <row r="500" spans="1:10" x14ac:dyDescent="0.25">
      <c r="A500">
        <v>2019</v>
      </c>
      <c r="B500" t="str">
        <f t="shared" si="35"/>
        <v>NTIC_TRI_TS</v>
      </c>
      <c r="C500" t="str">
        <f t="shared" si="36"/>
        <v>TRI107-NTIC_TRI_TS_2019</v>
      </c>
      <c r="D500" t="str">
        <f>'Konosys-export'!J500</f>
        <v>TRI107</v>
      </c>
      <c r="E500" s="7" t="str">
        <f>LEFT('Konosys-export'!AA500,1)</f>
        <v>1</v>
      </c>
      <c r="F500" s="10" t="str">
        <f>LEFT('Konosys-export'!I500,FIND("_",'Konosys-export'!I500)-1)</f>
        <v>NTIC</v>
      </c>
      <c r="G500" s="7" t="str">
        <f t="shared" si="37"/>
        <v>TRI</v>
      </c>
      <c r="H500" s="7" t="str">
        <f t="shared" si="38"/>
        <v>TS</v>
      </c>
      <c r="I500" s="9" t="str">
        <f>RIGHT('Konosys-export'!I500, LEN('Konosys-export'!I500) - FIND("_",'Konosys-export'!I500))</f>
        <v>TRI_TS_1A-Techniques des Réseaux Informatiques (1A)-2018</v>
      </c>
      <c r="J500" t="str">
        <f t="shared" si="39"/>
        <v>TS_1A-Techniques des Réseaux Informatiques (1A)-2018</v>
      </c>
    </row>
    <row r="501" spans="1:10" x14ac:dyDescent="0.25">
      <c r="A501">
        <v>2019</v>
      </c>
      <c r="B501" t="str">
        <f t="shared" si="35"/>
        <v>NTIC_TDI_TS</v>
      </c>
      <c r="C501" t="str">
        <f t="shared" si="36"/>
        <v>TDI102-NTIC_TDI_TS_2019</v>
      </c>
      <c r="D501" t="str">
        <f>'Konosys-export'!J501</f>
        <v>TDI102</v>
      </c>
      <c r="E501" s="7" t="str">
        <f>LEFT('Konosys-export'!AA501,1)</f>
        <v>1</v>
      </c>
      <c r="F501" s="10" t="str">
        <f>LEFT('Konosys-export'!I501,FIND("_",'Konosys-export'!I501)-1)</f>
        <v>NTIC</v>
      </c>
      <c r="G501" s="7" t="str">
        <f t="shared" si="37"/>
        <v>TDI</v>
      </c>
      <c r="H501" s="7" t="str">
        <f t="shared" si="38"/>
        <v>TS</v>
      </c>
      <c r="I501" s="9" t="str">
        <f>RIGHT('Konosys-export'!I501, LEN('Konosys-export'!I501) - FIND("_",'Konosys-export'!I501))</f>
        <v>TDI_TS_1A-Techniques de Développement Informatique (1A)-2018</v>
      </c>
      <c r="J501" t="str">
        <f t="shared" si="39"/>
        <v>TS_1A-Techniques de Développement Informatique (1A)-2018</v>
      </c>
    </row>
    <row r="502" spans="1:10" x14ac:dyDescent="0.25">
      <c r="A502">
        <v>2019</v>
      </c>
      <c r="B502" t="str">
        <f t="shared" si="35"/>
        <v>NTIC_TDI_TS</v>
      </c>
      <c r="C502" t="str">
        <f t="shared" si="36"/>
        <v>TDI102-NTIC_TDI_TS_2019</v>
      </c>
      <c r="D502" t="str">
        <f>'Konosys-export'!J502</f>
        <v>TDI102</v>
      </c>
      <c r="E502" s="7" t="str">
        <f>LEFT('Konosys-export'!AA502,1)</f>
        <v>1</v>
      </c>
      <c r="F502" s="10" t="str">
        <f>LEFT('Konosys-export'!I502,FIND("_",'Konosys-export'!I502)-1)</f>
        <v>NTIC</v>
      </c>
      <c r="G502" s="7" t="str">
        <f t="shared" si="37"/>
        <v>TDI</v>
      </c>
      <c r="H502" s="7" t="str">
        <f t="shared" si="38"/>
        <v>TS</v>
      </c>
      <c r="I502" s="9" t="str">
        <f>RIGHT('Konosys-export'!I502, LEN('Konosys-export'!I502) - FIND("_",'Konosys-export'!I502))</f>
        <v>TDI_TS_1A-Techniques de Développement Informatique (1A)-2018</v>
      </c>
      <c r="J502" t="str">
        <f t="shared" si="39"/>
        <v>TS_1A-Techniques de Développement Informatique (1A)-2018</v>
      </c>
    </row>
    <row r="503" spans="1:10" x14ac:dyDescent="0.25">
      <c r="A503">
        <v>2019</v>
      </c>
      <c r="B503" t="str">
        <f t="shared" si="35"/>
        <v>NTIC_TDI_TS</v>
      </c>
      <c r="C503" t="str">
        <f t="shared" si="36"/>
        <v>TDI105-NTIC_TDI_TS_2019</v>
      </c>
      <c r="D503" t="str">
        <f>'Konosys-export'!J503</f>
        <v>TDI105</v>
      </c>
      <c r="E503" s="7" t="str">
        <f>LEFT('Konosys-export'!AA503,1)</f>
        <v>1</v>
      </c>
      <c r="F503" s="10" t="str">
        <f>LEFT('Konosys-export'!I503,FIND("_",'Konosys-export'!I503)-1)</f>
        <v>NTIC</v>
      </c>
      <c r="G503" s="7" t="str">
        <f t="shared" si="37"/>
        <v>TDI</v>
      </c>
      <c r="H503" s="7" t="str">
        <f t="shared" si="38"/>
        <v>TS</v>
      </c>
      <c r="I503" s="9" t="str">
        <f>RIGHT('Konosys-export'!I503, LEN('Konosys-export'!I503) - FIND("_",'Konosys-export'!I503))</f>
        <v>TDI_TS_1A-Techniques de Développement Informatique (1A)-2018</v>
      </c>
      <c r="J503" t="str">
        <f t="shared" si="39"/>
        <v>TS_1A-Techniques de Développement Informatique (1A)-2018</v>
      </c>
    </row>
    <row r="504" spans="1:10" x14ac:dyDescent="0.25">
      <c r="A504">
        <v>2019</v>
      </c>
      <c r="B504" t="str">
        <f t="shared" si="35"/>
        <v>NTIC_TDI_TS</v>
      </c>
      <c r="C504" t="str">
        <f t="shared" si="36"/>
        <v>TDI102-NTIC_TDI_TS_2019</v>
      </c>
      <c r="D504" t="str">
        <f>'Konosys-export'!J504</f>
        <v>TDI102</v>
      </c>
      <c r="E504" s="7" t="str">
        <f>LEFT('Konosys-export'!AA504,1)</f>
        <v>1</v>
      </c>
      <c r="F504" s="10" t="str">
        <f>LEFT('Konosys-export'!I504,FIND("_",'Konosys-export'!I504)-1)</f>
        <v>NTIC</v>
      </c>
      <c r="G504" s="7" t="str">
        <f t="shared" si="37"/>
        <v>TDI</v>
      </c>
      <c r="H504" s="7" t="str">
        <f t="shared" si="38"/>
        <v>TS</v>
      </c>
      <c r="I504" s="9" t="str">
        <f>RIGHT('Konosys-export'!I504, LEN('Konosys-export'!I504) - FIND("_",'Konosys-export'!I504))</f>
        <v>TDI_TS_1A-Techniques de Développement Informatique (1A)-2018</v>
      </c>
      <c r="J504" t="str">
        <f t="shared" si="39"/>
        <v>TS_1A-Techniques de Développement Informatique (1A)-2018</v>
      </c>
    </row>
    <row r="505" spans="1:10" x14ac:dyDescent="0.25">
      <c r="A505">
        <v>2019</v>
      </c>
      <c r="B505" t="str">
        <f t="shared" si="35"/>
        <v>NTIC_TDI_TS</v>
      </c>
      <c r="C505" t="str">
        <f t="shared" si="36"/>
        <v>TDI102-NTIC_TDI_TS_2019</v>
      </c>
      <c r="D505" t="str">
        <f>'Konosys-export'!J505</f>
        <v>TDI102</v>
      </c>
      <c r="E505" s="7" t="str">
        <f>LEFT('Konosys-export'!AA505,1)</f>
        <v>1</v>
      </c>
      <c r="F505" s="10" t="str">
        <f>LEFT('Konosys-export'!I505,FIND("_",'Konosys-export'!I505)-1)</f>
        <v>NTIC</v>
      </c>
      <c r="G505" s="7" t="str">
        <f t="shared" si="37"/>
        <v>TDI</v>
      </c>
      <c r="H505" s="7" t="str">
        <f t="shared" si="38"/>
        <v>TS</v>
      </c>
      <c r="I505" s="9" t="str">
        <f>RIGHT('Konosys-export'!I505, LEN('Konosys-export'!I505) - FIND("_",'Konosys-export'!I505))</f>
        <v>TDI_TS_1A-Techniques de Développement Informatique (1A)-2018</v>
      </c>
      <c r="J505" t="str">
        <f t="shared" si="39"/>
        <v>TS_1A-Techniques de Développement Informatique (1A)-2018</v>
      </c>
    </row>
    <row r="506" spans="1:10" x14ac:dyDescent="0.25">
      <c r="A506">
        <v>2019</v>
      </c>
      <c r="B506" t="str">
        <f t="shared" si="35"/>
        <v>NTIC_TDI_TS</v>
      </c>
      <c r="C506" t="str">
        <f t="shared" si="36"/>
        <v>TDI102-NTIC_TDI_TS_2019</v>
      </c>
      <c r="D506" t="str">
        <f>'Konosys-export'!J506</f>
        <v>TDI102</v>
      </c>
      <c r="E506" s="7" t="str">
        <f>LEFT('Konosys-export'!AA506,1)</f>
        <v>1</v>
      </c>
      <c r="F506" s="10" t="str">
        <f>LEFT('Konosys-export'!I506,FIND("_",'Konosys-export'!I506)-1)</f>
        <v>NTIC</v>
      </c>
      <c r="G506" s="7" t="str">
        <f t="shared" si="37"/>
        <v>TDI</v>
      </c>
      <c r="H506" s="7" t="str">
        <f t="shared" si="38"/>
        <v>TS</v>
      </c>
      <c r="I506" s="9" t="str">
        <f>RIGHT('Konosys-export'!I506, LEN('Konosys-export'!I506) - FIND("_",'Konosys-export'!I506))</f>
        <v>TDI_TS_1A-Techniques de Développement Informatique (1A)-2018</v>
      </c>
      <c r="J506" t="str">
        <f t="shared" si="39"/>
        <v>TS_1A-Techniques de Développement Informatique (1A)-2018</v>
      </c>
    </row>
    <row r="507" spans="1:10" x14ac:dyDescent="0.25">
      <c r="A507">
        <v>2019</v>
      </c>
      <c r="B507" t="str">
        <f t="shared" si="35"/>
        <v>NTIC_TDI_TS</v>
      </c>
      <c r="C507" t="str">
        <f t="shared" si="36"/>
        <v>TDI106-NTIC_TDI_TS_2019</v>
      </c>
      <c r="D507" t="str">
        <f>'Konosys-export'!J507</f>
        <v>TDI106</v>
      </c>
      <c r="E507" s="7" t="str">
        <f>LEFT('Konosys-export'!AA507,1)</f>
        <v>1</v>
      </c>
      <c r="F507" s="10" t="str">
        <f>LEFT('Konosys-export'!I507,FIND("_",'Konosys-export'!I507)-1)</f>
        <v>NTIC</v>
      </c>
      <c r="G507" s="7" t="str">
        <f t="shared" si="37"/>
        <v>TDI</v>
      </c>
      <c r="H507" s="7" t="str">
        <f t="shared" si="38"/>
        <v>TS</v>
      </c>
      <c r="I507" s="9" t="str">
        <f>RIGHT('Konosys-export'!I507, LEN('Konosys-export'!I507) - FIND("_",'Konosys-export'!I507))</f>
        <v>TDI_TS_1A-Techniques de Développement Informatique (1A)-2018</v>
      </c>
      <c r="J507" t="str">
        <f t="shared" si="39"/>
        <v>TS_1A-Techniques de Développement Informatique (1A)-2018</v>
      </c>
    </row>
    <row r="508" spans="1:10" x14ac:dyDescent="0.25">
      <c r="A508">
        <v>2019</v>
      </c>
      <c r="B508" t="str">
        <f t="shared" si="35"/>
        <v>NTIC_TDI_TS</v>
      </c>
      <c r="C508" t="str">
        <f t="shared" si="36"/>
        <v>TDI105-NTIC_TDI_TS_2019</v>
      </c>
      <c r="D508" t="str">
        <f>'Konosys-export'!J508</f>
        <v>TDI105</v>
      </c>
      <c r="E508" s="7" t="str">
        <f>LEFT('Konosys-export'!AA508,1)</f>
        <v>1</v>
      </c>
      <c r="F508" s="10" t="str">
        <f>LEFT('Konosys-export'!I508,FIND("_",'Konosys-export'!I508)-1)</f>
        <v>NTIC</v>
      </c>
      <c r="G508" s="7" t="str">
        <f t="shared" si="37"/>
        <v>TDI</v>
      </c>
      <c r="H508" s="7" t="str">
        <f t="shared" si="38"/>
        <v>TS</v>
      </c>
      <c r="I508" s="9" t="str">
        <f>RIGHT('Konosys-export'!I508, LEN('Konosys-export'!I508) - FIND("_",'Konosys-export'!I508))</f>
        <v>TDI_TS_1A-Techniques de Développement Informatique (1A)-2018</v>
      </c>
      <c r="J508" t="str">
        <f t="shared" si="39"/>
        <v>TS_1A-Techniques de Développement Informatique (1A)-2018</v>
      </c>
    </row>
    <row r="509" spans="1:10" x14ac:dyDescent="0.25">
      <c r="A509">
        <v>2019</v>
      </c>
      <c r="B509" t="str">
        <f t="shared" si="35"/>
        <v>NTIC_TDI_TS</v>
      </c>
      <c r="C509" t="str">
        <f t="shared" si="36"/>
        <v>TDI104-NTIC_TDI_TS_2019</v>
      </c>
      <c r="D509" t="str">
        <f>'Konosys-export'!J509</f>
        <v>TDI104</v>
      </c>
      <c r="E509" s="7" t="str">
        <f>LEFT('Konosys-export'!AA509,1)</f>
        <v>1</v>
      </c>
      <c r="F509" s="10" t="str">
        <f>LEFT('Konosys-export'!I509,FIND("_",'Konosys-export'!I509)-1)</f>
        <v>NTIC</v>
      </c>
      <c r="G509" s="7" t="str">
        <f t="shared" si="37"/>
        <v>TDI</v>
      </c>
      <c r="H509" s="7" t="str">
        <f t="shared" si="38"/>
        <v>TS</v>
      </c>
      <c r="I509" s="9" t="str">
        <f>RIGHT('Konosys-export'!I509, LEN('Konosys-export'!I509) - FIND("_",'Konosys-export'!I509))</f>
        <v>TDI_TS_1A-Techniques de Développement Informatique (1A)-2018</v>
      </c>
      <c r="J509" t="str">
        <f t="shared" si="39"/>
        <v>TS_1A-Techniques de Développement Informatique (1A)-2018</v>
      </c>
    </row>
    <row r="510" spans="1:10" x14ac:dyDescent="0.25">
      <c r="A510">
        <v>2019</v>
      </c>
      <c r="B510" t="str">
        <f t="shared" si="35"/>
        <v>NTIC_TDI_TS</v>
      </c>
      <c r="C510" t="str">
        <f t="shared" si="36"/>
        <v>TDI104-NTIC_TDI_TS_2019</v>
      </c>
      <c r="D510" t="str">
        <f>'Konosys-export'!J510</f>
        <v>TDI104</v>
      </c>
      <c r="E510" s="7" t="str">
        <f>LEFT('Konosys-export'!AA510,1)</f>
        <v>1</v>
      </c>
      <c r="F510" s="10" t="str">
        <f>LEFT('Konosys-export'!I510,FIND("_",'Konosys-export'!I510)-1)</f>
        <v>NTIC</v>
      </c>
      <c r="G510" s="7" t="str">
        <f t="shared" si="37"/>
        <v>TDI</v>
      </c>
      <c r="H510" s="7" t="str">
        <f t="shared" si="38"/>
        <v>TS</v>
      </c>
      <c r="I510" s="9" t="str">
        <f>RIGHT('Konosys-export'!I510, LEN('Konosys-export'!I510) - FIND("_",'Konosys-export'!I510))</f>
        <v>TDI_TS_1A-Techniques de Développement Informatique (1A)-2018</v>
      </c>
      <c r="J510" t="str">
        <f t="shared" si="39"/>
        <v>TS_1A-Techniques de Développement Informatique (1A)-2018</v>
      </c>
    </row>
    <row r="511" spans="1:10" x14ac:dyDescent="0.25">
      <c r="A511">
        <v>2019</v>
      </c>
      <c r="B511" t="str">
        <f t="shared" si="35"/>
        <v>NTIC_TDI_TS</v>
      </c>
      <c r="C511" t="str">
        <f t="shared" si="36"/>
        <v>TDI104-NTIC_TDI_TS_2019</v>
      </c>
      <c r="D511" t="str">
        <f>'Konosys-export'!J511</f>
        <v>TDI104</v>
      </c>
      <c r="E511" s="7" t="str">
        <f>LEFT('Konosys-export'!AA511,1)</f>
        <v>1</v>
      </c>
      <c r="F511" s="10" t="str">
        <f>LEFT('Konosys-export'!I511,FIND("_",'Konosys-export'!I511)-1)</f>
        <v>NTIC</v>
      </c>
      <c r="G511" s="7" t="str">
        <f t="shared" si="37"/>
        <v>TDI</v>
      </c>
      <c r="H511" s="7" t="str">
        <f t="shared" si="38"/>
        <v>TS</v>
      </c>
      <c r="I511" s="9" t="str">
        <f>RIGHT('Konosys-export'!I511, LEN('Konosys-export'!I511) - FIND("_",'Konosys-export'!I511))</f>
        <v>TDI_TS_1A-Techniques de Développement Informatique (1A)-2018</v>
      </c>
      <c r="J511" t="str">
        <f t="shared" si="39"/>
        <v>TS_1A-Techniques de Développement Informatique (1A)-2018</v>
      </c>
    </row>
    <row r="512" spans="1:10" x14ac:dyDescent="0.25">
      <c r="A512">
        <v>2019</v>
      </c>
      <c r="B512" t="str">
        <f t="shared" si="35"/>
        <v>NTIC_TDI_TS</v>
      </c>
      <c r="C512" t="str">
        <f t="shared" si="36"/>
        <v>TDI101-NTIC_TDI_TS_2019</v>
      </c>
      <c r="D512" t="str">
        <f>'Konosys-export'!J512</f>
        <v>TDI101</v>
      </c>
      <c r="E512" s="7" t="str">
        <f>LEFT('Konosys-export'!AA512,1)</f>
        <v>1</v>
      </c>
      <c r="F512" s="10" t="str">
        <f>LEFT('Konosys-export'!I512,FIND("_",'Konosys-export'!I512)-1)</f>
        <v>NTIC</v>
      </c>
      <c r="G512" s="7" t="str">
        <f t="shared" si="37"/>
        <v>TDI</v>
      </c>
      <c r="H512" s="7" t="str">
        <f t="shared" si="38"/>
        <v>TS</v>
      </c>
      <c r="I512" s="9" t="str">
        <f>RIGHT('Konosys-export'!I512, LEN('Konosys-export'!I512) - FIND("_",'Konosys-export'!I512))</f>
        <v>TDI_TS_1A-Techniques de Développement Informatique (1A)-2018</v>
      </c>
      <c r="J512" t="str">
        <f t="shared" si="39"/>
        <v>TS_1A-Techniques de Développement Informatique (1A)-2018</v>
      </c>
    </row>
    <row r="513" spans="1:10" x14ac:dyDescent="0.25">
      <c r="A513">
        <v>2019</v>
      </c>
      <c r="B513" t="str">
        <f t="shared" si="35"/>
        <v>NTIC_TDI_TS</v>
      </c>
      <c r="C513" t="str">
        <f t="shared" si="36"/>
        <v>TDI106-NTIC_TDI_TS_2019</v>
      </c>
      <c r="D513" t="str">
        <f>'Konosys-export'!J513</f>
        <v>TDI106</v>
      </c>
      <c r="E513" s="7" t="str">
        <f>LEFT('Konosys-export'!AA513,1)</f>
        <v>1</v>
      </c>
      <c r="F513" s="10" t="str">
        <f>LEFT('Konosys-export'!I513,FIND("_",'Konosys-export'!I513)-1)</f>
        <v>NTIC</v>
      </c>
      <c r="G513" s="7" t="str">
        <f t="shared" si="37"/>
        <v>TDI</v>
      </c>
      <c r="H513" s="7" t="str">
        <f t="shared" si="38"/>
        <v>TS</v>
      </c>
      <c r="I513" s="9" t="str">
        <f>RIGHT('Konosys-export'!I513, LEN('Konosys-export'!I513) - FIND("_",'Konosys-export'!I513))</f>
        <v>TDI_TS_1A-Techniques de Développement Informatique (1A)-2018</v>
      </c>
      <c r="J513" t="str">
        <f t="shared" si="39"/>
        <v>TS_1A-Techniques de Développement Informatique (1A)-2018</v>
      </c>
    </row>
    <row r="514" spans="1:10" x14ac:dyDescent="0.25">
      <c r="A514">
        <v>2019</v>
      </c>
      <c r="B514" t="str">
        <f t="shared" si="35"/>
        <v>NTIC_TDI_TS</v>
      </c>
      <c r="C514" t="str">
        <f t="shared" si="36"/>
        <v>TDI105-NTIC_TDI_TS_2019</v>
      </c>
      <c r="D514" t="str">
        <f>'Konosys-export'!J514</f>
        <v>TDI105</v>
      </c>
      <c r="E514" s="7" t="str">
        <f>LEFT('Konosys-export'!AA514,1)</f>
        <v>1</v>
      </c>
      <c r="F514" s="10" t="str">
        <f>LEFT('Konosys-export'!I514,FIND("_",'Konosys-export'!I514)-1)</f>
        <v>NTIC</v>
      </c>
      <c r="G514" s="7" t="str">
        <f t="shared" si="37"/>
        <v>TDI</v>
      </c>
      <c r="H514" s="7" t="str">
        <f t="shared" si="38"/>
        <v>TS</v>
      </c>
      <c r="I514" s="9" t="str">
        <f>RIGHT('Konosys-export'!I514, LEN('Konosys-export'!I514) - FIND("_",'Konosys-export'!I514))</f>
        <v>TDI_TS_1A-Techniques de Développement Informatique (1A)-2018</v>
      </c>
      <c r="J514" t="str">
        <f t="shared" si="39"/>
        <v>TS_1A-Techniques de Développement Informatique (1A)-2018</v>
      </c>
    </row>
    <row r="515" spans="1:10" x14ac:dyDescent="0.25">
      <c r="A515">
        <v>2019</v>
      </c>
      <c r="B515" t="str">
        <f t="shared" ref="B515:B578" si="40">CONCATENATE(F515,"_",G515,"_",H515)</f>
        <v>NTIC_TRI_TS</v>
      </c>
      <c r="C515" t="str">
        <f t="shared" ref="C515:C578" si="41">CONCATENATE(D515,"-",B515,"_",A515)</f>
        <v>TRI101-NTIC_TRI_TS_2019</v>
      </c>
      <c r="D515" t="str">
        <f>'Konosys-export'!J515</f>
        <v>TRI101</v>
      </c>
      <c r="E515" s="7" t="str">
        <f>LEFT('Konosys-export'!AA515,1)</f>
        <v>1</v>
      </c>
      <c r="F515" s="10" t="str">
        <f>LEFT('Konosys-export'!I515,FIND("_",'Konosys-export'!I515)-1)</f>
        <v>NTIC</v>
      </c>
      <c r="G515" s="7" t="str">
        <f t="shared" ref="G515:G578" si="42">LEFT(I515,FIND("_",I515) -1)</f>
        <v>TRI</v>
      </c>
      <c r="H515" s="7" t="str">
        <f t="shared" ref="H515:H578" si="43">LEFT(J515,FIND("_",J515)-1)</f>
        <v>TS</v>
      </c>
      <c r="I515" s="9" t="str">
        <f>RIGHT('Konosys-export'!I515, LEN('Konosys-export'!I515) - FIND("_",'Konosys-export'!I515))</f>
        <v>TRI_TS_1A-Techniques des Réseaux Informatiques (1A)-2018</v>
      </c>
      <c r="J515" t="str">
        <f t="shared" ref="J515:J578" si="44">RIGHT(I515,LEN(I515)-FIND("_",I515))</f>
        <v>TS_1A-Techniques des Réseaux Informatiques (1A)-2018</v>
      </c>
    </row>
    <row r="516" spans="1:10" x14ac:dyDescent="0.25">
      <c r="A516">
        <v>2019</v>
      </c>
      <c r="B516" t="str">
        <f t="shared" si="40"/>
        <v>NTIC_TRI_TS</v>
      </c>
      <c r="C516" t="str">
        <f t="shared" si="41"/>
        <v>TRI104-NTIC_TRI_TS_2019</v>
      </c>
      <c r="D516" t="str">
        <f>'Konosys-export'!J516</f>
        <v>TRI104</v>
      </c>
      <c r="E516" s="7" t="str">
        <f>LEFT('Konosys-export'!AA516,1)</f>
        <v>1</v>
      </c>
      <c r="F516" s="10" t="str">
        <f>LEFT('Konosys-export'!I516,FIND("_",'Konosys-export'!I516)-1)</f>
        <v>NTIC</v>
      </c>
      <c r="G516" s="7" t="str">
        <f t="shared" si="42"/>
        <v>TRI</v>
      </c>
      <c r="H516" s="7" t="str">
        <f t="shared" si="43"/>
        <v>TS</v>
      </c>
      <c r="I516" s="9" t="str">
        <f>RIGHT('Konosys-export'!I516, LEN('Konosys-export'!I516) - FIND("_",'Konosys-export'!I516))</f>
        <v>TRI_TS_1A-Techniques des Réseaux Informatiques (1A)-2018</v>
      </c>
      <c r="J516" t="str">
        <f t="shared" si="44"/>
        <v>TS_1A-Techniques des Réseaux Informatiques (1A)-2018</v>
      </c>
    </row>
    <row r="517" spans="1:10" x14ac:dyDescent="0.25">
      <c r="A517">
        <v>2019</v>
      </c>
      <c r="B517" t="str">
        <f t="shared" si="40"/>
        <v>NTIC_TRI_TS</v>
      </c>
      <c r="C517" t="str">
        <f t="shared" si="41"/>
        <v>TRI104-NTIC_TRI_TS_2019</v>
      </c>
      <c r="D517" t="str">
        <f>'Konosys-export'!J517</f>
        <v>TRI104</v>
      </c>
      <c r="E517" s="7" t="str">
        <f>LEFT('Konosys-export'!AA517,1)</f>
        <v>1</v>
      </c>
      <c r="F517" s="10" t="str">
        <f>LEFT('Konosys-export'!I517,FIND("_",'Konosys-export'!I517)-1)</f>
        <v>NTIC</v>
      </c>
      <c r="G517" s="7" t="str">
        <f t="shared" si="42"/>
        <v>TRI</v>
      </c>
      <c r="H517" s="7" t="str">
        <f t="shared" si="43"/>
        <v>TS</v>
      </c>
      <c r="I517" s="9" t="str">
        <f>RIGHT('Konosys-export'!I517, LEN('Konosys-export'!I517) - FIND("_",'Konosys-export'!I517))</f>
        <v>TRI_TS_1A-Techniques des Réseaux Informatiques (1A)-2018</v>
      </c>
      <c r="J517" t="str">
        <f t="shared" si="44"/>
        <v>TS_1A-Techniques des Réseaux Informatiques (1A)-2018</v>
      </c>
    </row>
    <row r="518" spans="1:10" x14ac:dyDescent="0.25">
      <c r="A518">
        <v>2019</v>
      </c>
      <c r="B518" t="str">
        <f t="shared" si="40"/>
        <v>NTIC_TRI_TS</v>
      </c>
      <c r="C518" t="str">
        <f t="shared" si="41"/>
        <v>TRI104-NTIC_TRI_TS_2019</v>
      </c>
      <c r="D518" t="str">
        <f>'Konosys-export'!J518</f>
        <v>TRI104</v>
      </c>
      <c r="E518" s="7" t="str">
        <f>LEFT('Konosys-export'!AA518,1)</f>
        <v>1</v>
      </c>
      <c r="F518" s="10" t="str">
        <f>LEFT('Konosys-export'!I518,FIND("_",'Konosys-export'!I518)-1)</f>
        <v>NTIC</v>
      </c>
      <c r="G518" s="7" t="str">
        <f t="shared" si="42"/>
        <v>TRI</v>
      </c>
      <c r="H518" s="7" t="str">
        <f t="shared" si="43"/>
        <v>TS</v>
      </c>
      <c r="I518" s="9" t="str">
        <f>RIGHT('Konosys-export'!I518, LEN('Konosys-export'!I518) - FIND("_",'Konosys-export'!I518))</f>
        <v>TRI_TS_1A-Techniques des Réseaux Informatiques (1A)-2018</v>
      </c>
      <c r="J518" t="str">
        <f t="shared" si="44"/>
        <v>TS_1A-Techniques des Réseaux Informatiques (1A)-2018</v>
      </c>
    </row>
    <row r="519" spans="1:10" x14ac:dyDescent="0.25">
      <c r="A519">
        <v>2019</v>
      </c>
      <c r="B519" t="str">
        <f t="shared" si="40"/>
        <v>NTIC_TRI_TS</v>
      </c>
      <c r="C519" t="str">
        <f t="shared" si="41"/>
        <v>TRI101-NTIC_TRI_TS_2019</v>
      </c>
      <c r="D519" t="str">
        <f>'Konosys-export'!J519</f>
        <v>TRI101</v>
      </c>
      <c r="E519" s="7" t="str">
        <f>LEFT('Konosys-export'!AA519,1)</f>
        <v>1</v>
      </c>
      <c r="F519" s="10" t="str">
        <f>LEFT('Konosys-export'!I519,FIND("_",'Konosys-export'!I519)-1)</f>
        <v>NTIC</v>
      </c>
      <c r="G519" s="7" t="str">
        <f t="shared" si="42"/>
        <v>TRI</v>
      </c>
      <c r="H519" s="7" t="str">
        <f t="shared" si="43"/>
        <v>TS</v>
      </c>
      <c r="I519" s="9" t="str">
        <f>RIGHT('Konosys-export'!I519, LEN('Konosys-export'!I519) - FIND("_",'Konosys-export'!I519))</f>
        <v>TRI_TS_1A-Techniques des Réseaux Informatiques (1A)-2018</v>
      </c>
      <c r="J519" t="str">
        <f t="shared" si="44"/>
        <v>TS_1A-Techniques des Réseaux Informatiques (1A)-2018</v>
      </c>
    </row>
    <row r="520" spans="1:10" x14ac:dyDescent="0.25">
      <c r="A520">
        <v>2019</v>
      </c>
      <c r="B520" t="str">
        <f t="shared" si="40"/>
        <v>NTIC_TRI_TS</v>
      </c>
      <c r="C520" t="str">
        <f t="shared" si="41"/>
        <v>TRI101-NTIC_TRI_TS_2019</v>
      </c>
      <c r="D520" t="str">
        <f>'Konosys-export'!J520</f>
        <v>TRI101</v>
      </c>
      <c r="E520" s="7" t="str">
        <f>LEFT('Konosys-export'!AA520,1)</f>
        <v>1</v>
      </c>
      <c r="F520" s="10" t="str">
        <f>LEFT('Konosys-export'!I520,FIND("_",'Konosys-export'!I520)-1)</f>
        <v>NTIC</v>
      </c>
      <c r="G520" s="7" t="str">
        <f t="shared" si="42"/>
        <v>TRI</v>
      </c>
      <c r="H520" s="7" t="str">
        <f t="shared" si="43"/>
        <v>TS</v>
      </c>
      <c r="I520" s="9" t="str">
        <f>RIGHT('Konosys-export'!I520, LEN('Konosys-export'!I520) - FIND("_",'Konosys-export'!I520))</f>
        <v>TRI_TS_1A-Techniques des Réseaux Informatiques (1A)-2018</v>
      </c>
      <c r="J520" t="str">
        <f t="shared" si="44"/>
        <v>TS_1A-Techniques des Réseaux Informatiques (1A)-2018</v>
      </c>
    </row>
    <row r="521" spans="1:10" x14ac:dyDescent="0.25">
      <c r="A521">
        <v>2019</v>
      </c>
      <c r="B521" t="str">
        <f t="shared" si="40"/>
        <v>NTIC_TRI_TS</v>
      </c>
      <c r="C521" t="str">
        <f t="shared" si="41"/>
        <v>TRI102-NTIC_TRI_TS_2019</v>
      </c>
      <c r="D521" t="str">
        <f>'Konosys-export'!J521</f>
        <v>TRI102</v>
      </c>
      <c r="E521" s="7" t="str">
        <f>LEFT('Konosys-export'!AA521,1)</f>
        <v>1</v>
      </c>
      <c r="F521" s="10" t="str">
        <f>LEFT('Konosys-export'!I521,FIND("_",'Konosys-export'!I521)-1)</f>
        <v>NTIC</v>
      </c>
      <c r="G521" s="7" t="str">
        <f t="shared" si="42"/>
        <v>TRI</v>
      </c>
      <c r="H521" s="7" t="str">
        <f t="shared" si="43"/>
        <v>TS</v>
      </c>
      <c r="I521" s="9" t="str">
        <f>RIGHT('Konosys-export'!I521, LEN('Konosys-export'!I521) - FIND("_",'Konosys-export'!I521))</f>
        <v>TRI_TS_1A-Techniques des Réseaux Informatiques (1A)-2018</v>
      </c>
      <c r="J521" t="str">
        <f t="shared" si="44"/>
        <v>TS_1A-Techniques des Réseaux Informatiques (1A)-2018</v>
      </c>
    </row>
    <row r="522" spans="1:10" x14ac:dyDescent="0.25">
      <c r="A522">
        <v>2019</v>
      </c>
      <c r="B522" t="str">
        <f t="shared" si="40"/>
        <v>NTIC_TRI_TS</v>
      </c>
      <c r="C522" t="str">
        <f t="shared" si="41"/>
        <v>TRI102-NTIC_TRI_TS_2019</v>
      </c>
      <c r="D522" t="str">
        <f>'Konosys-export'!J522</f>
        <v>TRI102</v>
      </c>
      <c r="E522" s="7" t="str">
        <f>LEFT('Konosys-export'!AA522,1)</f>
        <v>1</v>
      </c>
      <c r="F522" s="10" t="str">
        <f>LEFT('Konosys-export'!I522,FIND("_",'Konosys-export'!I522)-1)</f>
        <v>NTIC</v>
      </c>
      <c r="G522" s="7" t="str">
        <f t="shared" si="42"/>
        <v>TRI</v>
      </c>
      <c r="H522" s="7" t="str">
        <f t="shared" si="43"/>
        <v>TS</v>
      </c>
      <c r="I522" s="9" t="str">
        <f>RIGHT('Konosys-export'!I522, LEN('Konosys-export'!I522) - FIND("_",'Konosys-export'!I522))</f>
        <v>TRI_TS_1A-Techniques des Réseaux Informatiques (1A)-2018</v>
      </c>
      <c r="J522" t="str">
        <f t="shared" si="44"/>
        <v>TS_1A-Techniques des Réseaux Informatiques (1A)-2018</v>
      </c>
    </row>
    <row r="523" spans="1:10" x14ac:dyDescent="0.25">
      <c r="A523">
        <v>2019</v>
      </c>
      <c r="B523" t="str">
        <f t="shared" si="40"/>
        <v>NTIC_TRI_TS</v>
      </c>
      <c r="C523" t="str">
        <f t="shared" si="41"/>
        <v>TRI102-NTIC_TRI_TS_2019</v>
      </c>
      <c r="D523" t="str">
        <f>'Konosys-export'!J523</f>
        <v>TRI102</v>
      </c>
      <c r="E523" s="7" t="str">
        <f>LEFT('Konosys-export'!AA523,1)</f>
        <v>1</v>
      </c>
      <c r="F523" s="10" t="str">
        <f>LEFT('Konosys-export'!I523,FIND("_",'Konosys-export'!I523)-1)</f>
        <v>NTIC</v>
      </c>
      <c r="G523" s="7" t="str">
        <f t="shared" si="42"/>
        <v>TRI</v>
      </c>
      <c r="H523" s="7" t="str">
        <f t="shared" si="43"/>
        <v>TS</v>
      </c>
      <c r="I523" s="9" t="str">
        <f>RIGHT('Konosys-export'!I523, LEN('Konosys-export'!I523) - FIND("_",'Konosys-export'!I523))</f>
        <v>TRI_TS_1A-Techniques des Réseaux Informatiques (1A)-2018</v>
      </c>
      <c r="J523" t="str">
        <f t="shared" si="44"/>
        <v>TS_1A-Techniques des Réseaux Informatiques (1A)-2018</v>
      </c>
    </row>
    <row r="524" spans="1:10" x14ac:dyDescent="0.25">
      <c r="A524">
        <v>2019</v>
      </c>
      <c r="B524" t="str">
        <f t="shared" si="40"/>
        <v>NTIC_TRI_TS</v>
      </c>
      <c r="C524" t="str">
        <f t="shared" si="41"/>
        <v>TRI106-NTIC_TRI_TS_2019</v>
      </c>
      <c r="D524" t="str">
        <f>'Konosys-export'!J524</f>
        <v>TRI106</v>
      </c>
      <c r="E524" s="7" t="str">
        <f>LEFT('Konosys-export'!AA524,1)</f>
        <v>1</v>
      </c>
      <c r="F524" s="10" t="str">
        <f>LEFT('Konosys-export'!I524,FIND("_",'Konosys-export'!I524)-1)</f>
        <v>NTIC</v>
      </c>
      <c r="G524" s="7" t="str">
        <f t="shared" si="42"/>
        <v>TRI</v>
      </c>
      <c r="H524" s="7" t="str">
        <f t="shared" si="43"/>
        <v>TS</v>
      </c>
      <c r="I524" s="9" t="str">
        <f>RIGHT('Konosys-export'!I524, LEN('Konosys-export'!I524) - FIND("_",'Konosys-export'!I524))</f>
        <v>TRI_TS_1A-Techniques des Réseaux Informatiques (1A)-2018</v>
      </c>
      <c r="J524" t="str">
        <f t="shared" si="44"/>
        <v>TS_1A-Techniques des Réseaux Informatiques (1A)-2018</v>
      </c>
    </row>
    <row r="525" spans="1:10" x14ac:dyDescent="0.25">
      <c r="A525">
        <v>2019</v>
      </c>
      <c r="B525" t="str">
        <f t="shared" si="40"/>
        <v>NTIC_TMSIR_T</v>
      </c>
      <c r="C525" t="str">
        <f t="shared" si="41"/>
        <v>TMSIR102-NTIC_TMSIR_T_2019</v>
      </c>
      <c r="D525" t="str">
        <f>'Konosys-export'!J525</f>
        <v>TMSIR102</v>
      </c>
      <c r="E525" s="7" t="str">
        <f>LEFT('Konosys-export'!AA525,1)</f>
        <v>1</v>
      </c>
      <c r="F525" s="10" t="str">
        <f>LEFT('Konosys-export'!I525,FIND("_",'Konosys-export'!I525)-1)</f>
        <v>NTIC</v>
      </c>
      <c r="G525" s="7" t="str">
        <f t="shared" si="42"/>
        <v>TMSIR</v>
      </c>
      <c r="H525" s="7" t="str">
        <f t="shared" si="43"/>
        <v>T</v>
      </c>
      <c r="I525" s="9" t="str">
        <f>RIGHT('Konosys-export'!I525, LEN('Konosys-export'!I525) - FIND("_",'Konosys-export'!I525))</f>
        <v>TMSIR_T_1A-Technicien en Maintenance et Support Informatique et Réseaux (1A)-2018</v>
      </c>
      <c r="J525" t="str">
        <f t="shared" si="44"/>
        <v>T_1A-Technicien en Maintenance et Support Informatique et Réseaux (1A)-2018</v>
      </c>
    </row>
    <row r="526" spans="1:10" x14ac:dyDescent="0.25">
      <c r="A526">
        <v>2019</v>
      </c>
      <c r="B526" t="str">
        <f t="shared" si="40"/>
        <v>NTIC_TRI_TS</v>
      </c>
      <c r="C526" t="str">
        <f t="shared" si="41"/>
        <v>TRI102-NTIC_TRI_TS_2019</v>
      </c>
      <c r="D526" t="str">
        <f>'Konosys-export'!J526</f>
        <v>TRI102</v>
      </c>
      <c r="E526" s="7" t="str">
        <f>LEFT('Konosys-export'!AA526,1)</f>
        <v>1</v>
      </c>
      <c r="F526" s="10" t="str">
        <f>LEFT('Konosys-export'!I526,FIND("_",'Konosys-export'!I526)-1)</f>
        <v>NTIC</v>
      </c>
      <c r="G526" s="7" t="str">
        <f t="shared" si="42"/>
        <v>TRI</v>
      </c>
      <c r="H526" s="7" t="str">
        <f t="shared" si="43"/>
        <v>TS</v>
      </c>
      <c r="I526" s="9" t="str">
        <f>RIGHT('Konosys-export'!I526, LEN('Konosys-export'!I526) - FIND("_",'Konosys-export'!I526))</f>
        <v>TRI_TS_1A-Techniques des Réseaux Informatiques (1A)-2018</v>
      </c>
      <c r="J526" t="str">
        <f t="shared" si="44"/>
        <v>TS_1A-Techniques des Réseaux Informatiques (1A)-2018</v>
      </c>
    </row>
    <row r="527" spans="1:10" x14ac:dyDescent="0.25">
      <c r="A527">
        <v>2019</v>
      </c>
      <c r="B527" t="str">
        <f t="shared" si="40"/>
        <v>NTIC_TDI_TS</v>
      </c>
      <c r="C527" t="str">
        <f t="shared" si="41"/>
        <v>TDI107-NTIC_TDI_TS_2019</v>
      </c>
      <c r="D527" t="str">
        <f>'Konosys-export'!J527</f>
        <v>TDI107</v>
      </c>
      <c r="E527" s="7" t="str">
        <f>LEFT('Konosys-export'!AA527,1)</f>
        <v>1</v>
      </c>
      <c r="F527" s="10" t="str">
        <f>LEFT('Konosys-export'!I527,FIND("_",'Konosys-export'!I527)-1)</f>
        <v>NTIC</v>
      </c>
      <c r="G527" s="7" t="str">
        <f t="shared" si="42"/>
        <v>TDI</v>
      </c>
      <c r="H527" s="7" t="str">
        <f t="shared" si="43"/>
        <v>TS</v>
      </c>
      <c r="I527" s="9" t="str">
        <f>RIGHT('Konosys-export'!I527, LEN('Konosys-export'!I527) - FIND("_",'Konosys-export'!I527))</f>
        <v>TDI_TS_1A-Techniques de Développement Informatique (1A)-2018</v>
      </c>
      <c r="J527" t="str">
        <f t="shared" si="44"/>
        <v>TS_1A-Techniques de Développement Informatique (1A)-2018</v>
      </c>
    </row>
    <row r="528" spans="1:10" x14ac:dyDescent="0.25">
      <c r="A528">
        <v>2019</v>
      </c>
      <c r="B528" t="str">
        <f t="shared" si="40"/>
        <v>NTIC_TDI_TS</v>
      </c>
      <c r="C528" t="str">
        <f t="shared" si="41"/>
        <v>TDI107-NTIC_TDI_TS_2019</v>
      </c>
      <c r="D528" t="str">
        <f>'Konosys-export'!J528</f>
        <v>TDI107</v>
      </c>
      <c r="E528" s="7" t="str">
        <f>LEFT('Konosys-export'!AA528,1)</f>
        <v>1</v>
      </c>
      <c r="F528" s="10" t="str">
        <f>LEFT('Konosys-export'!I528,FIND("_",'Konosys-export'!I528)-1)</f>
        <v>NTIC</v>
      </c>
      <c r="G528" s="7" t="str">
        <f t="shared" si="42"/>
        <v>TDI</v>
      </c>
      <c r="H528" s="7" t="str">
        <f t="shared" si="43"/>
        <v>TS</v>
      </c>
      <c r="I528" s="9" t="str">
        <f>RIGHT('Konosys-export'!I528, LEN('Konosys-export'!I528) - FIND("_",'Konosys-export'!I528))</f>
        <v>TDI_TS_1A-Techniques de Développement Informatique (1A)-2018</v>
      </c>
      <c r="J528" t="str">
        <f t="shared" si="44"/>
        <v>TS_1A-Techniques de Développement Informatique (1A)-2018</v>
      </c>
    </row>
    <row r="529" spans="1:10" x14ac:dyDescent="0.25">
      <c r="A529">
        <v>2019</v>
      </c>
      <c r="B529" t="str">
        <f t="shared" si="40"/>
        <v>NTIC_TDI_TS</v>
      </c>
      <c r="C529" t="str">
        <f t="shared" si="41"/>
        <v>TDI105-NTIC_TDI_TS_2019</v>
      </c>
      <c r="D529" t="str">
        <f>'Konosys-export'!J529</f>
        <v>TDI105</v>
      </c>
      <c r="E529" s="7" t="str">
        <f>LEFT('Konosys-export'!AA529,1)</f>
        <v>1</v>
      </c>
      <c r="F529" s="10" t="str">
        <f>LEFT('Konosys-export'!I529,FIND("_",'Konosys-export'!I529)-1)</f>
        <v>NTIC</v>
      </c>
      <c r="G529" s="7" t="str">
        <f t="shared" si="42"/>
        <v>TDI</v>
      </c>
      <c r="H529" s="7" t="str">
        <f t="shared" si="43"/>
        <v>TS</v>
      </c>
      <c r="I529" s="9" t="str">
        <f>RIGHT('Konosys-export'!I529, LEN('Konosys-export'!I529) - FIND("_",'Konosys-export'!I529))</f>
        <v>TDI_TS_1A-Techniques de Développement Informatique (1A)-2018</v>
      </c>
      <c r="J529" t="str">
        <f t="shared" si="44"/>
        <v>TS_1A-Techniques de Développement Informatique (1A)-2018</v>
      </c>
    </row>
    <row r="530" spans="1:10" x14ac:dyDescent="0.25">
      <c r="A530">
        <v>2019</v>
      </c>
      <c r="B530" t="str">
        <f t="shared" si="40"/>
        <v>NTIC_TDI_TS</v>
      </c>
      <c r="C530" t="str">
        <f t="shared" si="41"/>
        <v>TDI107-NTIC_TDI_TS_2019</v>
      </c>
      <c r="D530" t="str">
        <f>'Konosys-export'!J530</f>
        <v>TDI107</v>
      </c>
      <c r="E530" s="7" t="str">
        <f>LEFT('Konosys-export'!AA530,1)</f>
        <v>1</v>
      </c>
      <c r="F530" s="10" t="str">
        <f>LEFT('Konosys-export'!I530,FIND("_",'Konosys-export'!I530)-1)</f>
        <v>NTIC</v>
      </c>
      <c r="G530" s="7" t="str">
        <f t="shared" si="42"/>
        <v>TDI</v>
      </c>
      <c r="H530" s="7" t="str">
        <f t="shared" si="43"/>
        <v>TS</v>
      </c>
      <c r="I530" s="9" t="str">
        <f>RIGHT('Konosys-export'!I530, LEN('Konosys-export'!I530) - FIND("_",'Konosys-export'!I530))</f>
        <v>TDI_TS_1A-Techniques de Développement Informatique (1A)-2018</v>
      </c>
      <c r="J530" t="str">
        <f t="shared" si="44"/>
        <v>TS_1A-Techniques de Développement Informatique (1A)-2018</v>
      </c>
    </row>
    <row r="531" spans="1:10" x14ac:dyDescent="0.25">
      <c r="A531">
        <v>2019</v>
      </c>
      <c r="B531" t="str">
        <f t="shared" si="40"/>
        <v>NTIC_TDI_TS</v>
      </c>
      <c r="C531" t="str">
        <f t="shared" si="41"/>
        <v>TDI107-NTIC_TDI_TS_2019</v>
      </c>
      <c r="D531" t="str">
        <f>'Konosys-export'!J531</f>
        <v>TDI107</v>
      </c>
      <c r="E531" s="7" t="str">
        <f>LEFT('Konosys-export'!AA531,1)</f>
        <v>1</v>
      </c>
      <c r="F531" s="10" t="str">
        <f>LEFT('Konosys-export'!I531,FIND("_",'Konosys-export'!I531)-1)</f>
        <v>NTIC</v>
      </c>
      <c r="G531" s="7" t="str">
        <f t="shared" si="42"/>
        <v>TDI</v>
      </c>
      <c r="H531" s="7" t="str">
        <f t="shared" si="43"/>
        <v>TS</v>
      </c>
      <c r="I531" s="9" t="str">
        <f>RIGHT('Konosys-export'!I531, LEN('Konosys-export'!I531) - FIND("_",'Konosys-export'!I531))</f>
        <v>TDI_TS_1A-Techniques de Développement Informatique (1A)-2018</v>
      </c>
      <c r="J531" t="str">
        <f t="shared" si="44"/>
        <v>TS_1A-Techniques de Développement Informatique (1A)-2018</v>
      </c>
    </row>
    <row r="532" spans="1:10" x14ac:dyDescent="0.25">
      <c r="A532">
        <v>2019</v>
      </c>
      <c r="B532" t="str">
        <f t="shared" si="40"/>
        <v>NTIC_TDM_TS</v>
      </c>
      <c r="C532" t="str">
        <f t="shared" si="41"/>
        <v>TDM101-NTIC_TDM_TS_2019</v>
      </c>
      <c r="D532" t="str">
        <f>'Konosys-export'!J532</f>
        <v>TDM101</v>
      </c>
      <c r="E532" s="7" t="str">
        <f>LEFT('Konosys-export'!AA532,1)</f>
        <v>1</v>
      </c>
      <c r="F532" s="10" t="str">
        <f>LEFT('Konosys-export'!I532,FIND("_",'Konosys-export'!I532)-1)</f>
        <v>NTIC</v>
      </c>
      <c r="G532" s="7" t="str">
        <f t="shared" si="42"/>
        <v>TDM</v>
      </c>
      <c r="H532" s="7" t="str">
        <f t="shared" si="43"/>
        <v>TS</v>
      </c>
      <c r="I532" s="9" t="str">
        <f>RIGHT('Konosys-export'!I532, LEN('Konosys-export'!I532) - FIND("_",'Konosys-export'!I532))</f>
        <v>TDM_TS_1A-Techniques de Développement Multimédia (1A)-2018</v>
      </c>
      <c r="J532" t="str">
        <f t="shared" si="44"/>
        <v>TS_1A-Techniques de Développement Multimédia (1A)-2018</v>
      </c>
    </row>
    <row r="533" spans="1:10" x14ac:dyDescent="0.25">
      <c r="A533">
        <v>2019</v>
      </c>
      <c r="B533" t="str">
        <f t="shared" si="40"/>
        <v>NTIC_TDM_TS</v>
      </c>
      <c r="C533" t="str">
        <f t="shared" si="41"/>
        <v>TDM102-NTIC_TDM_TS_2019</v>
      </c>
      <c r="D533" t="str">
        <f>'Konosys-export'!J533</f>
        <v>TDM102</v>
      </c>
      <c r="E533" s="7" t="str">
        <f>LEFT('Konosys-export'!AA533,1)</f>
        <v>1</v>
      </c>
      <c r="F533" s="10" t="str">
        <f>LEFT('Konosys-export'!I533,FIND("_",'Konosys-export'!I533)-1)</f>
        <v>NTIC</v>
      </c>
      <c r="G533" s="7" t="str">
        <f t="shared" si="42"/>
        <v>TDM</v>
      </c>
      <c r="H533" s="7" t="str">
        <f t="shared" si="43"/>
        <v>TS</v>
      </c>
      <c r="I533" s="9" t="str">
        <f>RIGHT('Konosys-export'!I533, LEN('Konosys-export'!I533) - FIND("_",'Konosys-export'!I533))</f>
        <v>TDM_TS_1A-Techniques de Développement Multimédia (1A)-2018</v>
      </c>
      <c r="J533" t="str">
        <f t="shared" si="44"/>
        <v>TS_1A-Techniques de Développement Multimédia (1A)-2018</v>
      </c>
    </row>
    <row r="534" spans="1:10" x14ac:dyDescent="0.25">
      <c r="A534">
        <v>2019</v>
      </c>
      <c r="B534" t="str">
        <f t="shared" si="40"/>
        <v>NTIC_TDM_TS</v>
      </c>
      <c r="C534" t="str">
        <f t="shared" si="41"/>
        <v>TDM102-NTIC_TDM_TS_2019</v>
      </c>
      <c r="D534" t="str">
        <f>'Konosys-export'!J534</f>
        <v>TDM102</v>
      </c>
      <c r="E534" s="7" t="str">
        <f>LEFT('Konosys-export'!AA534,1)</f>
        <v>1</v>
      </c>
      <c r="F534" s="10" t="str">
        <f>LEFT('Konosys-export'!I534,FIND("_",'Konosys-export'!I534)-1)</f>
        <v>NTIC</v>
      </c>
      <c r="G534" s="7" t="str">
        <f t="shared" si="42"/>
        <v>TDM</v>
      </c>
      <c r="H534" s="7" t="str">
        <f t="shared" si="43"/>
        <v>TS</v>
      </c>
      <c r="I534" s="9" t="str">
        <f>RIGHT('Konosys-export'!I534, LEN('Konosys-export'!I534) - FIND("_",'Konosys-export'!I534))</f>
        <v>TDM_TS_1A-Techniques de Développement Multimédia (1A)-2018</v>
      </c>
      <c r="J534" t="str">
        <f t="shared" si="44"/>
        <v>TS_1A-Techniques de Développement Multimédia (1A)-2018</v>
      </c>
    </row>
    <row r="535" spans="1:10" x14ac:dyDescent="0.25">
      <c r="A535">
        <v>2019</v>
      </c>
      <c r="B535" t="str">
        <f t="shared" si="40"/>
        <v>NTIC_TDM_TS</v>
      </c>
      <c r="C535" t="str">
        <f t="shared" si="41"/>
        <v>TDM102-NTIC_TDM_TS_2019</v>
      </c>
      <c r="D535" t="str">
        <f>'Konosys-export'!J535</f>
        <v>TDM102</v>
      </c>
      <c r="E535" s="7" t="str">
        <f>LEFT('Konosys-export'!AA535,1)</f>
        <v>1</v>
      </c>
      <c r="F535" s="10" t="str">
        <f>LEFT('Konosys-export'!I535,FIND("_",'Konosys-export'!I535)-1)</f>
        <v>NTIC</v>
      </c>
      <c r="G535" s="7" t="str">
        <f t="shared" si="42"/>
        <v>TDM</v>
      </c>
      <c r="H535" s="7" t="str">
        <f t="shared" si="43"/>
        <v>TS</v>
      </c>
      <c r="I535" s="9" t="str">
        <f>RIGHT('Konosys-export'!I535, LEN('Konosys-export'!I535) - FIND("_",'Konosys-export'!I535))</f>
        <v>TDM_TS_1A-Techniques de Développement Multimédia (1A)-2018</v>
      </c>
      <c r="J535" t="str">
        <f t="shared" si="44"/>
        <v>TS_1A-Techniques de Développement Multimédia (1A)-2018</v>
      </c>
    </row>
    <row r="536" spans="1:10" x14ac:dyDescent="0.25">
      <c r="A536">
        <v>2019</v>
      </c>
      <c r="B536" t="str">
        <f t="shared" si="40"/>
        <v>NTIC_TRI_TS</v>
      </c>
      <c r="C536" t="str">
        <f t="shared" si="41"/>
        <v>TRI103-NTIC_TRI_TS_2019</v>
      </c>
      <c r="D536" t="str">
        <f>'Konosys-export'!J536</f>
        <v>TRI103</v>
      </c>
      <c r="E536" s="7" t="str">
        <f>LEFT('Konosys-export'!AA536,1)</f>
        <v>1</v>
      </c>
      <c r="F536" s="10" t="str">
        <f>LEFT('Konosys-export'!I536,FIND("_",'Konosys-export'!I536)-1)</f>
        <v>NTIC</v>
      </c>
      <c r="G536" s="7" t="str">
        <f t="shared" si="42"/>
        <v>TRI</v>
      </c>
      <c r="H536" s="7" t="str">
        <f t="shared" si="43"/>
        <v>TS</v>
      </c>
      <c r="I536" s="9" t="str">
        <f>RIGHT('Konosys-export'!I536, LEN('Konosys-export'!I536) - FIND("_",'Konosys-export'!I536))</f>
        <v>TRI_TS_1A-Techniques des Réseaux Informatiques (1A)-2018</v>
      </c>
      <c r="J536" t="str">
        <f t="shared" si="44"/>
        <v>TS_1A-Techniques des Réseaux Informatiques (1A)-2018</v>
      </c>
    </row>
    <row r="537" spans="1:10" x14ac:dyDescent="0.25">
      <c r="A537">
        <v>2019</v>
      </c>
      <c r="B537" t="str">
        <f t="shared" si="40"/>
        <v>NTIC_TRI_TS</v>
      </c>
      <c r="C537" t="str">
        <f t="shared" si="41"/>
        <v>TRI101-NTIC_TRI_TS_2019</v>
      </c>
      <c r="D537" t="str">
        <f>'Konosys-export'!J537</f>
        <v>TRI101</v>
      </c>
      <c r="E537" s="7" t="str">
        <f>LEFT('Konosys-export'!AA537,1)</f>
        <v>1</v>
      </c>
      <c r="F537" s="10" t="str">
        <f>LEFT('Konosys-export'!I537,FIND("_",'Konosys-export'!I537)-1)</f>
        <v>NTIC</v>
      </c>
      <c r="G537" s="7" t="str">
        <f t="shared" si="42"/>
        <v>TRI</v>
      </c>
      <c r="H537" s="7" t="str">
        <f t="shared" si="43"/>
        <v>TS</v>
      </c>
      <c r="I537" s="9" t="str">
        <f>RIGHT('Konosys-export'!I537, LEN('Konosys-export'!I537) - FIND("_",'Konosys-export'!I537))</f>
        <v>TRI_TS_1A-Techniques des Réseaux Informatiques (1A)-2018</v>
      </c>
      <c r="J537" t="str">
        <f t="shared" si="44"/>
        <v>TS_1A-Techniques des Réseaux Informatiques (1A)-2018</v>
      </c>
    </row>
    <row r="538" spans="1:10" x14ac:dyDescent="0.25">
      <c r="A538">
        <v>2019</v>
      </c>
      <c r="B538" t="str">
        <f t="shared" si="40"/>
        <v>NTIC_TRI_TS</v>
      </c>
      <c r="C538" t="str">
        <f t="shared" si="41"/>
        <v>TRI107-NTIC_TRI_TS_2019</v>
      </c>
      <c r="D538" t="str">
        <f>'Konosys-export'!J538</f>
        <v>TRI107</v>
      </c>
      <c r="E538" s="7" t="str">
        <f>LEFT('Konosys-export'!AA538,1)</f>
        <v>1</v>
      </c>
      <c r="F538" s="10" t="str">
        <f>LEFT('Konosys-export'!I538,FIND("_",'Konosys-export'!I538)-1)</f>
        <v>NTIC</v>
      </c>
      <c r="G538" s="7" t="str">
        <f t="shared" si="42"/>
        <v>TRI</v>
      </c>
      <c r="H538" s="7" t="str">
        <f t="shared" si="43"/>
        <v>TS</v>
      </c>
      <c r="I538" s="9" t="str">
        <f>RIGHT('Konosys-export'!I538, LEN('Konosys-export'!I538) - FIND("_",'Konosys-export'!I538))</f>
        <v>TRI_TS_1A-Techniques des Réseaux Informatiques (1A)-2018</v>
      </c>
      <c r="J538" t="str">
        <f t="shared" si="44"/>
        <v>TS_1A-Techniques des Réseaux Informatiques (1A)-2018</v>
      </c>
    </row>
    <row r="539" spans="1:10" x14ac:dyDescent="0.25">
      <c r="A539">
        <v>2019</v>
      </c>
      <c r="B539" t="str">
        <f t="shared" si="40"/>
        <v>NTIC_TRI_TS</v>
      </c>
      <c r="C539" t="str">
        <f t="shared" si="41"/>
        <v>TRI101-NTIC_TRI_TS_2019</v>
      </c>
      <c r="D539" t="str">
        <f>'Konosys-export'!J539</f>
        <v>TRI101</v>
      </c>
      <c r="E539" s="7" t="str">
        <f>LEFT('Konosys-export'!AA539,1)</f>
        <v>1</v>
      </c>
      <c r="F539" s="10" t="str">
        <f>LEFT('Konosys-export'!I539,FIND("_",'Konosys-export'!I539)-1)</f>
        <v>NTIC</v>
      </c>
      <c r="G539" s="7" t="str">
        <f t="shared" si="42"/>
        <v>TRI</v>
      </c>
      <c r="H539" s="7" t="str">
        <f t="shared" si="43"/>
        <v>TS</v>
      </c>
      <c r="I539" s="9" t="str">
        <f>RIGHT('Konosys-export'!I539, LEN('Konosys-export'!I539) - FIND("_",'Konosys-export'!I539))</f>
        <v>TRI_TS_1A-Techniques des Réseaux Informatiques (1A)-2018</v>
      </c>
      <c r="J539" t="str">
        <f t="shared" si="44"/>
        <v>TS_1A-Techniques des Réseaux Informatiques (1A)-2018</v>
      </c>
    </row>
    <row r="540" spans="1:10" x14ac:dyDescent="0.25">
      <c r="A540">
        <v>2019</v>
      </c>
      <c r="B540" t="str">
        <f t="shared" si="40"/>
        <v>NTIC_TRI_TS</v>
      </c>
      <c r="C540" t="str">
        <f t="shared" si="41"/>
        <v>TRI107-NTIC_TRI_TS_2019</v>
      </c>
      <c r="D540" t="str">
        <f>'Konosys-export'!J540</f>
        <v>TRI107</v>
      </c>
      <c r="E540" s="7" t="str">
        <f>LEFT('Konosys-export'!AA540,1)</f>
        <v>1</v>
      </c>
      <c r="F540" s="10" t="str">
        <f>LEFT('Konosys-export'!I540,FIND("_",'Konosys-export'!I540)-1)</f>
        <v>NTIC</v>
      </c>
      <c r="G540" s="7" t="str">
        <f t="shared" si="42"/>
        <v>TRI</v>
      </c>
      <c r="H540" s="7" t="str">
        <f t="shared" si="43"/>
        <v>TS</v>
      </c>
      <c r="I540" s="9" t="str">
        <f>RIGHT('Konosys-export'!I540, LEN('Konosys-export'!I540) - FIND("_",'Konosys-export'!I540))</f>
        <v>TRI_TS_1A-Techniques des Réseaux Informatiques (1A)-2018</v>
      </c>
      <c r="J540" t="str">
        <f t="shared" si="44"/>
        <v>TS_1A-Techniques des Réseaux Informatiques (1A)-2018</v>
      </c>
    </row>
    <row r="541" spans="1:10" x14ac:dyDescent="0.25">
      <c r="A541">
        <v>2019</v>
      </c>
      <c r="B541" t="str">
        <f t="shared" si="40"/>
        <v>NTIC_TDI_TS</v>
      </c>
      <c r="C541" t="str">
        <f t="shared" si="41"/>
        <v>TDI101-NTIC_TDI_TS_2019</v>
      </c>
      <c r="D541" t="str">
        <f>'Konosys-export'!J541</f>
        <v>TDI101</v>
      </c>
      <c r="E541" s="7" t="str">
        <f>LEFT('Konosys-export'!AA541,1)</f>
        <v>1</v>
      </c>
      <c r="F541" s="10" t="str">
        <f>LEFT('Konosys-export'!I541,FIND("_",'Konosys-export'!I541)-1)</f>
        <v>NTIC</v>
      </c>
      <c r="G541" s="7" t="str">
        <f t="shared" si="42"/>
        <v>TDI</v>
      </c>
      <c r="H541" s="7" t="str">
        <f t="shared" si="43"/>
        <v>TS</v>
      </c>
      <c r="I541" s="9" t="str">
        <f>RIGHT('Konosys-export'!I541, LEN('Konosys-export'!I541) - FIND("_",'Konosys-export'!I541))</f>
        <v>TDI_TS_1A-Techniques de Développement Informatique (1A)-2018</v>
      </c>
      <c r="J541" t="str">
        <f t="shared" si="44"/>
        <v>TS_1A-Techniques de Développement Informatique (1A)-2018</v>
      </c>
    </row>
    <row r="542" spans="1:10" x14ac:dyDescent="0.25">
      <c r="A542">
        <v>2019</v>
      </c>
      <c r="B542" t="str">
        <f t="shared" si="40"/>
        <v>AG_INFO_TS</v>
      </c>
      <c r="C542" t="str">
        <f t="shared" si="41"/>
        <v>INFO101-AG_INFO_TS_2019</v>
      </c>
      <c r="D542" t="str">
        <f>'Konosys-export'!J542</f>
        <v>INFO101</v>
      </c>
      <c r="E542" s="7" t="str">
        <f>LEFT('Konosys-export'!AA542,1)</f>
        <v>1</v>
      </c>
      <c r="F542" s="10" t="str">
        <f>LEFT('Konosys-export'!I542,FIND("_",'Konosys-export'!I542)-1)</f>
        <v>AG</v>
      </c>
      <c r="G542" s="7" t="str">
        <f t="shared" si="42"/>
        <v>INFO</v>
      </c>
      <c r="H542" s="7" t="str">
        <f t="shared" si="43"/>
        <v>TS</v>
      </c>
      <c r="I542" s="9" t="str">
        <f>RIGHT('Konosys-export'!I542, LEN('Konosys-export'!I542) - FIND("_",'Konosys-export'!I542))</f>
        <v>INFO_TS_1A-Infographie (1A)-2018</v>
      </c>
      <c r="J542" t="str">
        <f t="shared" si="44"/>
        <v>TS_1A-Infographie (1A)-2018</v>
      </c>
    </row>
    <row r="543" spans="1:10" x14ac:dyDescent="0.25">
      <c r="A543">
        <v>2019</v>
      </c>
      <c r="B543" t="str">
        <f t="shared" si="40"/>
        <v>NTIC_TMSIR_T</v>
      </c>
      <c r="C543" t="str">
        <f t="shared" si="41"/>
        <v>TMSIR103-NTIC_TMSIR_T_2019</v>
      </c>
      <c r="D543" t="str">
        <f>'Konosys-export'!J543</f>
        <v>TMSIR103</v>
      </c>
      <c r="E543" s="7" t="str">
        <f>LEFT('Konosys-export'!AA543,1)</f>
        <v>1</v>
      </c>
      <c r="F543" s="10" t="str">
        <f>LEFT('Konosys-export'!I543,FIND("_",'Konosys-export'!I543)-1)</f>
        <v>NTIC</v>
      </c>
      <c r="G543" s="7" t="str">
        <f t="shared" si="42"/>
        <v>TMSIR</v>
      </c>
      <c r="H543" s="7" t="str">
        <f t="shared" si="43"/>
        <v>T</v>
      </c>
      <c r="I543" s="9" t="str">
        <f>RIGHT('Konosys-export'!I543, LEN('Konosys-export'!I543) - FIND("_",'Konosys-export'!I543))</f>
        <v>TMSIR_T_1A-Technicien en Maintenance et Support Informatique et Réseaux (1A)-2018</v>
      </c>
      <c r="J543" t="str">
        <f t="shared" si="44"/>
        <v>T_1A-Technicien en Maintenance et Support Informatique et Réseaux (1A)-2018</v>
      </c>
    </row>
    <row r="544" spans="1:10" x14ac:dyDescent="0.25">
      <c r="A544">
        <v>2019</v>
      </c>
      <c r="B544" t="str">
        <f t="shared" si="40"/>
        <v>AG_INFO_TS</v>
      </c>
      <c r="C544" t="str">
        <f t="shared" si="41"/>
        <v>INFO202-AG_INFO_TS_2019</v>
      </c>
      <c r="D544" t="str">
        <f>'Konosys-export'!J544</f>
        <v>INFO202</v>
      </c>
      <c r="E544" s="7" t="str">
        <f>LEFT('Konosys-export'!AA544,1)</f>
        <v>2</v>
      </c>
      <c r="F544" s="10" t="str">
        <f>LEFT('Konosys-export'!I544,FIND("_",'Konosys-export'!I544)-1)</f>
        <v>AG</v>
      </c>
      <c r="G544" s="7" t="str">
        <f t="shared" si="42"/>
        <v>INFO</v>
      </c>
      <c r="H544" s="7" t="str">
        <f t="shared" si="43"/>
        <v>TS</v>
      </c>
      <c r="I544" s="9" t="str">
        <f>RIGHT('Konosys-export'!I544, LEN('Konosys-export'!I544) - FIND("_",'Konosys-export'!I544))</f>
        <v>INFO_TS_2A-Infographie (2A)-2018</v>
      </c>
      <c r="J544" t="str">
        <f t="shared" si="44"/>
        <v>TS_2A-Infographie (2A)-2018</v>
      </c>
    </row>
    <row r="545" spans="1:10" x14ac:dyDescent="0.25">
      <c r="A545">
        <v>2019</v>
      </c>
      <c r="B545" t="str">
        <f t="shared" si="40"/>
        <v>AG_INFO_TS</v>
      </c>
      <c r="C545" t="str">
        <f t="shared" si="41"/>
        <v>INFO201-AG_INFO_TS_2019</v>
      </c>
      <c r="D545" t="str">
        <f>'Konosys-export'!J545</f>
        <v>INFO201</v>
      </c>
      <c r="E545" s="7" t="str">
        <f>LEFT('Konosys-export'!AA545,1)</f>
        <v>2</v>
      </c>
      <c r="F545" s="10" t="str">
        <f>LEFT('Konosys-export'!I545,FIND("_",'Konosys-export'!I545)-1)</f>
        <v>AG</v>
      </c>
      <c r="G545" s="7" t="str">
        <f t="shared" si="42"/>
        <v>INFO</v>
      </c>
      <c r="H545" s="7" t="str">
        <f t="shared" si="43"/>
        <v>TS</v>
      </c>
      <c r="I545" s="9" t="str">
        <f>RIGHT('Konosys-export'!I545, LEN('Konosys-export'!I545) - FIND("_",'Konosys-export'!I545))</f>
        <v>INFO_TS_2A-Infographie (2A)-2018</v>
      </c>
      <c r="J545" t="str">
        <f t="shared" si="44"/>
        <v>TS_2A-Infographie (2A)-2018</v>
      </c>
    </row>
    <row r="546" spans="1:10" x14ac:dyDescent="0.25">
      <c r="A546">
        <v>2019</v>
      </c>
      <c r="B546" t="str">
        <f t="shared" si="40"/>
        <v>AG_INFO_TS</v>
      </c>
      <c r="C546" t="str">
        <f t="shared" si="41"/>
        <v>INFO202-AG_INFO_TS_2019</v>
      </c>
      <c r="D546" t="str">
        <f>'Konosys-export'!J546</f>
        <v>INFO202</v>
      </c>
      <c r="E546" s="7" t="str">
        <f>LEFT('Konosys-export'!AA546,1)</f>
        <v>2</v>
      </c>
      <c r="F546" s="10" t="str">
        <f>LEFT('Konosys-export'!I546,FIND("_",'Konosys-export'!I546)-1)</f>
        <v>AG</v>
      </c>
      <c r="G546" s="7" t="str">
        <f t="shared" si="42"/>
        <v>INFO</v>
      </c>
      <c r="H546" s="7" t="str">
        <f t="shared" si="43"/>
        <v>TS</v>
      </c>
      <c r="I546" s="9" t="str">
        <f>RIGHT('Konosys-export'!I546, LEN('Konosys-export'!I546) - FIND("_",'Konosys-export'!I546))</f>
        <v>INFO_TS_2A-Infographie (2A)-2018</v>
      </c>
      <c r="J546" t="str">
        <f t="shared" si="44"/>
        <v>TS_2A-Infographie (2A)-2018</v>
      </c>
    </row>
    <row r="547" spans="1:10" x14ac:dyDescent="0.25">
      <c r="A547">
        <v>2019</v>
      </c>
      <c r="B547" t="str">
        <f t="shared" si="40"/>
        <v>NTIC_TRI_TS</v>
      </c>
      <c r="C547" t="str">
        <f t="shared" si="41"/>
        <v>TRI203-NTIC_TRI_TS_2019</v>
      </c>
      <c r="D547" t="str">
        <f>'Konosys-export'!J547</f>
        <v>TRI203</v>
      </c>
      <c r="E547" s="7" t="str">
        <f>LEFT('Konosys-export'!AA547,1)</f>
        <v>2</v>
      </c>
      <c r="F547" s="10" t="str">
        <f>LEFT('Konosys-export'!I547,FIND("_",'Konosys-export'!I547)-1)</f>
        <v>NTIC</v>
      </c>
      <c r="G547" s="7" t="str">
        <f t="shared" si="42"/>
        <v>TRI</v>
      </c>
      <c r="H547" s="7" t="str">
        <f t="shared" si="43"/>
        <v>TS</v>
      </c>
      <c r="I547" s="9" t="str">
        <f>RIGHT('Konosys-export'!I547, LEN('Konosys-export'!I547) - FIND("_",'Konosys-export'!I547))</f>
        <v>TRI_TS_2A-Techniques des Réseaux Informatiques (2A)-2018</v>
      </c>
      <c r="J547" t="str">
        <f t="shared" si="44"/>
        <v>TS_2A-Techniques des Réseaux Informatiques (2A)-2018</v>
      </c>
    </row>
    <row r="548" spans="1:10" x14ac:dyDescent="0.25">
      <c r="A548">
        <v>2019</v>
      </c>
      <c r="B548" t="str">
        <f t="shared" si="40"/>
        <v>NTIC_TRI_TS</v>
      </c>
      <c r="C548" t="str">
        <f t="shared" si="41"/>
        <v>TRI204-NTIC_TRI_TS_2019</v>
      </c>
      <c r="D548" t="str">
        <f>'Konosys-export'!J548</f>
        <v>TRI204</v>
      </c>
      <c r="E548" s="7" t="str">
        <f>LEFT('Konosys-export'!AA548,1)</f>
        <v>2</v>
      </c>
      <c r="F548" s="10" t="str">
        <f>LEFT('Konosys-export'!I548,FIND("_",'Konosys-export'!I548)-1)</f>
        <v>NTIC</v>
      </c>
      <c r="G548" s="7" t="str">
        <f t="shared" si="42"/>
        <v>TRI</v>
      </c>
      <c r="H548" s="7" t="str">
        <f t="shared" si="43"/>
        <v>TS</v>
      </c>
      <c r="I548" s="9" t="str">
        <f>RIGHT('Konosys-export'!I548, LEN('Konosys-export'!I548) - FIND("_",'Konosys-export'!I548))</f>
        <v>TRI_TS_2A-Techniques des Réseaux Informatiques (2A)-2018</v>
      </c>
      <c r="J548" t="str">
        <f t="shared" si="44"/>
        <v>TS_2A-Techniques des Réseaux Informatiques (2A)-2018</v>
      </c>
    </row>
    <row r="549" spans="1:10" x14ac:dyDescent="0.25">
      <c r="A549">
        <v>2019</v>
      </c>
      <c r="B549" t="str">
        <f t="shared" si="40"/>
        <v>NTIC_TRI_TS</v>
      </c>
      <c r="C549" t="str">
        <f t="shared" si="41"/>
        <v>TRI205-NTIC_TRI_TS_2019</v>
      </c>
      <c r="D549" t="str">
        <f>'Konosys-export'!J549</f>
        <v>TRI205</v>
      </c>
      <c r="E549" s="7" t="str">
        <f>LEFT('Konosys-export'!AA549,1)</f>
        <v>2</v>
      </c>
      <c r="F549" s="10" t="str">
        <f>LEFT('Konosys-export'!I549,FIND("_",'Konosys-export'!I549)-1)</f>
        <v>NTIC</v>
      </c>
      <c r="G549" s="7" t="str">
        <f t="shared" si="42"/>
        <v>TRI</v>
      </c>
      <c r="H549" s="7" t="str">
        <f t="shared" si="43"/>
        <v>TS</v>
      </c>
      <c r="I549" s="9" t="str">
        <f>RIGHT('Konosys-export'!I549, LEN('Konosys-export'!I549) - FIND("_",'Konosys-export'!I549))</f>
        <v>TRI_TS_2A-Techniques des Réseaux Informatiques (2A)-2018</v>
      </c>
      <c r="J549" t="str">
        <f t="shared" si="44"/>
        <v>TS_2A-Techniques des Réseaux Informatiques (2A)-2018</v>
      </c>
    </row>
    <row r="550" spans="1:10" x14ac:dyDescent="0.25">
      <c r="A550">
        <v>2019</v>
      </c>
      <c r="B550" t="str">
        <f t="shared" si="40"/>
        <v>NTIC_TRI_TS</v>
      </c>
      <c r="C550" t="str">
        <f t="shared" si="41"/>
        <v>TRI202-NTIC_TRI_TS_2019</v>
      </c>
      <c r="D550" t="str">
        <f>'Konosys-export'!J550</f>
        <v>TRI202</v>
      </c>
      <c r="E550" s="7" t="str">
        <f>LEFT('Konosys-export'!AA550,1)</f>
        <v>2</v>
      </c>
      <c r="F550" s="10" t="str">
        <f>LEFT('Konosys-export'!I550,FIND("_",'Konosys-export'!I550)-1)</f>
        <v>NTIC</v>
      </c>
      <c r="G550" s="7" t="str">
        <f t="shared" si="42"/>
        <v>TRI</v>
      </c>
      <c r="H550" s="7" t="str">
        <f t="shared" si="43"/>
        <v>TS</v>
      </c>
      <c r="I550" s="9" t="str">
        <f>RIGHT('Konosys-export'!I550, LEN('Konosys-export'!I550) - FIND("_",'Konosys-export'!I550))</f>
        <v>TRI_TS_2A-Techniques des Réseaux Informatiques (2A)-2018</v>
      </c>
      <c r="J550" t="str">
        <f t="shared" si="44"/>
        <v>TS_2A-Techniques des Réseaux Informatiques (2A)-2018</v>
      </c>
    </row>
    <row r="551" spans="1:10" x14ac:dyDescent="0.25">
      <c r="A551">
        <v>2019</v>
      </c>
      <c r="B551" t="str">
        <f t="shared" si="40"/>
        <v>NTIC_TRI_TS</v>
      </c>
      <c r="C551" t="str">
        <f t="shared" si="41"/>
        <v>TRI201-NTIC_TRI_TS_2019</v>
      </c>
      <c r="D551" t="str">
        <f>'Konosys-export'!J551</f>
        <v>TRI201</v>
      </c>
      <c r="E551" s="7" t="str">
        <f>LEFT('Konosys-export'!AA551,1)</f>
        <v>2</v>
      </c>
      <c r="F551" s="10" t="str">
        <f>LEFT('Konosys-export'!I551,FIND("_",'Konosys-export'!I551)-1)</f>
        <v>NTIC</v>
      </c>
      <c r="G551" s="7" t="str">
        <f t="shared" si="42"/>
        <v>TRI</v>
      </c>
      <c r="H551" s="7" t="str">
        <f t="shared" si="43"/>
        <v>TS</v>
      </c>
      <c r="I551" s="9" t="str">
        <f>RIGHT('Konosys-export'!I551, LEN('Konosys-export'!I551) - FIND("_",'Konosys-export'!I551))</f>
        <v>TRI_TS_2A-Techniques des Réseaux Informatiques (2A)-2018</v>
      </c>
      <c r="J551" t="str">
        <f t="shared" si="44"/>
        <v>TS_2A-Techniques des Réseaux Informatiques (2A)-2018</v>
      </c>
    </row>
    <row r="552" spans="1:10" x14ac:dyDescent="0.25">
      <c r="A552">
        <v>2019</v>
      </c>
      <c r="B552" t="str">
        <f t="shared" si="40"/>
        <v>NTIC_TRI_TS</v>
      </c>
      <c r="C552" t="str">
        <f t="shared" si="41"/>
        <v>TRI201-NTIC_TRI_TS_2019</v>
      </c>
      <c r="D552" t="str">
        <f>'Konosys-export'!J552</f>
        <v>TRI201</v>
      </c>
      <c r="E552" s="7" t="str">
        <f>LEFT('Konosys-export'!AA552,1)</f>
        <v>2</v>
      </c>
      <c r="F552" s="10" t="str">
        <f>LEFT('Konosys-export'!I552,FIND("_",'Konosys-export'!I552)-1)</f>
        <v>NTIC</v>
      </c>
      <c r="G552" s="7" t="str">
        <f t="shared" si="42"/>
        <v>TRI</v>
      </c>
      <c r="H552" s="7" t="str">
        <f t="shared" si="43"/>
        <v>TS</v>
      </c>
      <c r="I552" s="9" t="str">
        <f>RIGHT('Konosys-export'!I552, LEN('Konosys-export'!I552) - FIND("_",'Konosys-export'!I552))</f>
        <v>TRI_TS_2A-Techniques des Réseaux Informatiques (2A)-2018</v>
      </c>
      <c r="J552" t="str">
        <f t="shared" si="44"/>
        <v>TS_2A-Techniques des Réseaux Informatiques (2A)-2018</v>
      </c>
    </row>
    <row r="553" spans="1:10" x14ac:dyDescent="0.25">
      <c r="A553">
        <v>2019</v>
      </c>
      <c r="B553" t="str">
        <f t="shared" si="40"/>
        <v>NTIC_TRI_TS</v>
      </c>
      <c r="C553" t="str">
        <f t="shared" si="41"/>
        <v>TRI204-NTIC_TRI_TS_2019</v>
      </c>
      <c r="D553" t="str">
        <f>'Konosys-export'!J553</f>
        <v>TRI204</v>
      </c>
      <c r="E553" s="7" t="str">
        <f>LEFT('Konosys-export'!AA553,1)</f>
        <v>2</v>
      </c>
      <c r="F553" s="10" t="str">
        <f>LEFT('Konosys-export'!I553,FIND("_",'Konosys-export'!I553)-1)</f>
        <v>NTIC</v>
      </c>
      <c r="G553" s="7" t="str">
        <f t="shared" si="42"/>
        <v>TRI</v>
      </c>
      <c r="H553" s="7" t="str">
        <f t="shared" si="43"/>
        <v>TS</v>
      </c>
      <c r="I553" s="9" t="str">
        <f>RIGHT('Konosys-export'!I553, LEN('Konosys-export'!I553) - FIND("_",'Konosys-export'!I553))</f>
        <v>TRI_TS_2A-Techniques des Réseaux Informatiques (2A)-2018</v>
      </c>
      <c r="J553" t="str">
        <f t="shared" si="44"/>
        <v>TS_2A-Techniques des Réseaux Informatiques (2A)-2018</v>
      </c>
    </row>
    <row r="554" spans="1:10" x14ac:dyDescent="0.25">
      <c r="A554">
        <v>2019</v>
      </c>
      <c r="B554" t="str">
        <f t="shared" si="40"/>
        <v>NTIC_TRI_TS</v>
      </c>
      <c r="C554" t="str">
        <f t="shared" si="41"/>
        <v>TRI205-NTIC_TRI_TS_2019</v>
      </c>
      <c r="D554" t="str">
        <f>'Konosys-export'!J554</f>
        <v>TRI205</v>
      </c>
      <c r="E554" s="7" t="str">
        <f>LEFT('Konosys-export'!AA554,1)</f>
        <v>2</v>
      </c>
      <c r="F554" s="10" t="str">
        <f>LEFT('Konosys-export'!I554,FIND("_",'Konosys-export'!I554)-1)</f>
        <v>NTIC</v>
      </c>
      <c r="G554" s="7" t="str">
        <f t="shared" si="42"/>
        <v>TRI</v>
      </c>
      <c r="H554" s="7" t="str">
        <f t="shared" si="43"/>
        <v>TS</v>
      </c>
      <c r="I554" s="9" t="str">
        <f>RIGHT('Konosys-export'!I554, LEN('Konosys-export'!I554) - FIND("_",'Konosys-export'!I554))</f>
        <v>TRI_TS_2A-Techniques des Réseaux Informatiques (2A)-2018</v>
      </c>
      <c r="J554" t="str">
        <f t="shared" si="44"/>
        <v>TS_2A-Techniques des Réseaux Informatiques (2A)-2018</v>
      </c>
    </row>
    <row r="555" spans="1:10" x14ac:dyDescent="0.25">
      <c r="A555">
        <v>2019</v>
      </c>
      <c r="B555" t="str">
        <f t="shared" si="40"/>
        <v>NTIC_TRI_TS</v>
      </c>
      <c r="C555" t="str">
        <f t="shared" si="41"/>
        <v>TRI205-NTIC_TRI_TS_2019</v>
      </c>
      <c r="D555" t="str">
        <f>'Konosys-export'!J555</f>
        <v>TRI205</v>
      </c>
      <c r="E555" s="7" t="str">
        <f>LEFT('Konosys-export'!AA555,1)</f>
        <v>2</v>
      </c>
      <c r="F555" s="10" t="str">
        <f>LEFT('Konosys-export'!I555,FIND("_",'Konosys-export'!I555)-1)</f>
        <v>NTIC</v>
      </c>
      <c r="G555" s="7" t="str">
        <f t="shared" si="42"/>
        <v>TRI</v>
      </c>
      <c r="H555" s="7" t="str">
        <f t="shared" si="43"/>
        <v>TS</v>
      </c>
      <c r="I555" s="9" t="str">
        <f>RIGHT('Konosys-export'!I555, LEN('Konosys-export'!I555) - FIND("_",'Konosys-export'!I555))</f>
        <v>TRI_TS_2A-Techniques des Réseaux Informatiques (2A)-2018</v>
      </c>
      <c r="J555" t="str">
        <f t="shared" si="44"/>
        <v>TS_2A-Techniques des Réseaux Informatiques (2A)-2018</v>
      </c>
    </row>
    <row r="556" spans="1:10" x14ac:dyDescent="0.25">
      <c r="A556">
        <v>2019</v>
      </c>
      <c r="B556" t="str">
        <f t="shared" si="40"/>
        <v>AG_INFO_TS</v>
      </c>
      <c r="C556" t="str">
        <f t="shared" si="41"/>
        <v>INFO101-AG_INFO_TS_2019</v>
      </c>
      <c r="D556" t="str">
        <f>'Konosys-export'!J556</f>
        <v>INFO101</v>
      </c>
      <c r="E556" s="7" t="str">
        <f>LEFT('Konosys-export'!AA556,1)</f>
        <v>1</v>
      </c>
      <c r="F556" s="10" t="str">
        <f>LEFT('Konosys-export'!I556,FIND("_",'Konosys-export'!I556)-1)</f>
        <v>AG</v>
      </c>
      <c r="G556" s="7" t="str">
        <f t="shared" si="42"/>
        <v>INFO</v>
      </c>
      <c r="H556" s="7" t="str">
        <f t="shared" si="43"/>
        <v>TS</v>
      </c>
      <c r="I556" s="9" t="str">
        <f>RIGHT('Konosys-export'!I556, LEN('Konosys-export'!I556) - FIND("_",'Konosys-export'!I556))</f>
        <v>INFO_TS_1A-Infographie (1A)-2018</v>
      </c>
      <c r="J556" t="str">
        <f t="shared" si="44"/>
        <v>TS_1A-Infographie (1A)-2018</v>
      </c>
    </row>
    <row r="557" spans="1:10" x14ac:dyDescent="0.25">
      <c r="A557">
        <v>2019</v>
      </c>
      <c r="B557" t="str">
        <f t="shared" si="40"/>
        <v>NTIC_TRI_TS</v>
      </c>
      <c r="C557" t="str">
        <f t="shared" si="41"/>
        <v>TRI201-NTIC_TRI_TS_2019</v>
      </c>
      <c r="D557" t="str">
        <f>'Konosys-export'!J557</f>
        <v>TRI201</v>
      </c>
      <c r="E557" s="7" t="str">
        <f>LEFT('Konosys-export'!AA557,1)</f>
        <v>2</v>
      </c>
      <c r="F557" s="10" t="str">
        <f>LEFT('Konosys-export'!I557,FIND("_",'Konosys-export'!I557)-1)</f>
        <v>NTIC</v>
      </c>
      <c r="G557" s="7" t="str">
        <f t="shared" si="42"/>
        <v>TRI</v>
      </c>
      <c r="H557" s="7" t="str">
        <f t="shared" si="43"/>
        <v>TS</v>
      </c>
      <c r="I557" s="9" t="str">
        <f>RIGHT('Konosys-export'!I557, LEN('Konosys-export'!I557) - FIND("_",'Konosys-export'!I557))</f>
        <v>TRI_TS_2A-Techniques des Réseaux Informatiques (2A)-2018</v>
      </c>
      <c r="J557" t="str">
        <f t="shared" si="44"/>
        <v>TS_2A-Techniques des Réseaux Informatiques (2A)-2018</v>
      </c>
    </row>
    <row r="558" spans="1:10" x14ac:dyDescent="0.25">
      <c r="A558">
        <v>2019</v>
      </c>
      <c r="B558" t="str">
        <f t="shared" si="40"/>
        <v>NTIC_TDI_TS</v>
      </c>
      <c r="C558" t="str">
        <f t="shared" si="41"/>
        <v>TDI101-NTIC_TDI_TS_2019</v>
      </c>
      <c r="D558" t="str">
        <f>'Konosys-export'!J558</f>
        <v>TDI101</v>
      </c>
      <c r="E558" s="7" t="str">
        <f>LEFT('Konosys-export'!AA558,1)</f>
        <v>1</v>
      </c>
      <c r="F558" s="10" t="str">
        <f>LEFT('Konosys-export'!I558,FIND("_",'Konosys-export'!I558)-1)</f>
        <v>NTIC</v>
      </c>
      <c r="G558" s="7" t="str">
        <f t="shared" si="42"/>
        <v>TDI</v>
      </c>
      <c r="H558" s="7" t="str">
        <f t="shared" si="43"/>
        <v>TS</v>
      </c>
      <c r="I558" s="9" t="str">
        <f>RIGHT('Konosys-export'!I558, LEN('Konosys-export'!I558) - FIND("_",'Konosys-export'!I558))</f>
        <v>TDI_TS_1A-Techniques de Développement Informatique (1A)-2018</v>
      </c>
      <c r="J558" t="str">
        <f t="shared" si="44"/>
        <v>TS_1A-Techniques de Développement Informatique (1A)-2018</v>
      </c>
    </row>
    <row r="559" spans="1:10" x14ac:dyDescent="0.25">
      <c r="A559">
        <v>2019</v>
      </c>
      <c r="B559" t="str">
        <f t="shared" si="40"/>
        <v>NTIC_TRI_TS</v>
      </c>
      <c r="C559" t="str">
        <f t="shared" si="41"/>
        <v>TRI204-NTIC_TRI_TS_2019</v>
      </c>
      <c r="D559" t="str">
        <f>'Konosys-export'!J559</f>
        <v>TRI204</v>
      </c>
      <c r="E559" s="7" t="str">
        <f>LEFT('Konosys-export'!AA559,1)</f>
        <v>2</v>
      </c>
      <c r="F559" s="10" t="str">
        <f>LEFT('Konosys-export'!I559,FIND("_",'Konosys-export'!I559)-1)</f>
        <v>NTIC</v>
      </c>
      <c r="G559" s="7" t="str">
        <f t="shared" si="42"/>
        <v>TRI</v>
      </c>
      <c r="H559" s="7" t="str">
        <f t="shared" si="43"/>
        <v>TS</v>
      </c>
      <c r="I559" s="9" t="str">
        <f>RIGHT('Konosys-export'!I559, LEN('Konosys-export'!I559) - FIND("_",'Konosys-export'!I559))</f>
        <v>TRI_TS_2A-Techniques des Réseaux Informatiques (2A)-2018</v>
      </c>
      <c r="J559" t="str">
        <f t="shared" si="44"/>
        <v>TS_2A-Techniques des Réseaux Informatiques (2A)-2018</v>
      </c>
    </row>
    <row r="560" spans="1:10" x14ac:dyDescent="0.25">
      <c r="A560">
        <v>2019</v>
      </c>
      <c r="B560" t="str">
        <f t="shared" si="40"/>
        <v>NTIC_TRI_TS</v>
      </c>
      <c r="C560" t="str">
        <f t="shared" si="41"/>
        <v>TRI205-NTIC_TRI_TS_2019</v>
      </c>
      <c r="D560" t="str">
        <f>'Konosys-export'!J560</f>
        <v>TRI205</v>
      </c>
      <c r="E560" s="7" t="str">
        <f>LEFT('Konosys-export'!AA560,1)</f>
        <v>2</v>
      </c>
      <c r="F560" s="10" t="str">
        <f>LEFT('Konosys-export'!I560,FIND("_",'Konosys-export'!I560)-1)</f>
        <v>NTIC</v>
      </c>
      <c r="G560" s="7" t="str">
        <f t="shared" si="42"/>
        <v>TRI</v>
      </c>
      <c r="H560" s="7" t="str">
        <f t="shared" si="43"/>
        <v>TS</v>
      </c>
      <c r="I560" s="9" t="str">
        <f>RIGHT('Konosys-export'!I560, LEN('Konosys-export'!I560) - FIND("_",'Konosys-export'!I560))</f>
        <v>TRI_TS_2A-Techniques des Réseaux Informatiques (2A)-2018</v>
      </c>
      <c r="J560" t="str">
        <f t="shared" si="44"/>
        <v>TS_2A-Techniques des Réseaux Informatiques (2A)-2018</v>
      </c>
    </row>
    <row r="561" spans="1:10" x14ac:dyDescent="0.25">
      <c r="A561">
        <v>2019</v>
      </c>
      <c r="B561" t="str">
        <f t="shared" si="40"/>
        <v>NTIC_TDI_TS</v>
      </c>
      <c r="C561" t="str">
        <f t="shared" si="41"/>
        <v>TDI104-NTIC_TDI_TS_2019</v>
      </c>
      <c r="D561" t="str">
        <f>'Konosys-export'!J561</f>
        <v>TDI104</v>
      </c>
      <c r="E561" s="7" t="str">
        <f>LEFT('Konosys-export'!AA561,1)</f>
        <v>1</v>
      </c>
      <c r="F561" s="10" t="str">
        <f>LEFT('Konosys-export'!I561,FIND("_",'Konosys-export'!I561)-1)</f>
        <v>NTIC</v>
      </c>
      <c r="G561" s="7" t="str">
        <f t="shared" si="42"/>
        <v>TDI</v>
      </c>
      <c r="H561" s="7" t="str">
        <f t="shared" si="43"/>
        <v>TS</v>
      </c>
      <c r="I561" s="9" t="str">
        <f>RIGHT('Konosys-export'!I561, LEN('Konosys-export'!I561) - FIND("_",'Konosys-export'!I561))</f>
        <v>TDI_TS_1A-Techniques de Développement Informatique (1A)-2018</v>
      </c>
      <c r="J561" t="str">
        <f t="shared" si="44"/>
        <v>TS_1A-Techniques de Développement Informatique (1A)-2018</v>
      </c>
    </row>
    <row r="562" spans="1:10" x14ac:dyDescent="0.25">
      <c r="A562">
        <v>2019</v>
      </c>
      <c r="B562" t="str">
        <f t="shared" si="40"/>
        <v>NTIC_TRI_TS</v>
      </c>
      <c r="C562" t="str">
        <f t="shared" si="41"/>
        <v>TRI204-NTIC_TRI_TS_2019</v>
      </c>
      <c r="D562" t="str">
        <f>'Konosys-export'!J562</f>
        <v>TRI204</v>
      </c>
      <c r="E562" s="7" t="str">
        <f>LEFT('Konosys-export'!AA562,1)</f>
        <v>2</v>
      </c>
      <c r="F562" s="10" t="str">
        <f>LEFT('Konosys-export'!I562,FIND("_",'Konosys-export'!I562)-1)</f>
        <v>NTIC</v>
      </c>
      <c r="G562" s="7" t="str">
        <f t="shared" si="42"/>
        <v>TRI</v>
      </c>
      <c r="H562" s="7" t="str">
        <f t="shared" si="43"/>
        <v>TS</v>
      </c>
      <c r="I562" s="9" t="str">
        <f>RIGHT('Konosys-export'!I562, LEN('Konosys-export'!I562) - FIND("_",'Konosys-export'!I562))</f>
        <v>TRI_TS_2A-Techniques des Réseaux Informatiques (2A)-2018</v>
      </c>
      <c r="J562" t="str">
        <f t="shared" si="44"/>
        <v>TS_2A-Techniques des Réseaux Informatiques (2A)-2018</v>
      </c>
    </row>
    <row r="563" spans="1:10" x14ac:dyDescent="0.25">
      <c r="A563">
        <v>2019</v>
      </c>
      <c r="B563" t="str">
        <f t="shared" si="40"/>
        <v>NTIC_TRI_TS</v>
      </c>
      <c r="C563" t="str">
        <f t="shared" si="41"/>
        <v>TRI201-NTIC_TRI_TS_2019</v>
      </c>
      <c r="D563" t="str">
        <f>'Konosys-export'!J563</f>
        <v>TRI201</v>
      </c>
      <c r="E563" s="7" t="str">
        <f>LEFT('Konosys-export'!AA563,1)</f>
        <v>2</v>
      </c>
      <c r="F563" s="10" t="str">
        <f>LEFT('Konosys-export'!I563,FIND("_",'Konosys-export'!I563)-1)</f>
        <v>NTIC</v>
      </c>
      <c r="G563" s="7" t="str">
        <f t="shared" si="42"/>
        <v>TRI</v>
      </c>
      <c r="H563" s="7" t="str">
        <f t="shared" si="43"/>
        <v>TS</v>
      </c>
      <c r="I563" s="9" t="str">
        <f>RIGHT('Konosys-export'!I563, LEN('Konosys-export'!I563) - FIND("_",'Konosys-export'!I563))</f>
        <v>TRI_TS_2A-Techniques des Réseaux Informatiques (2A)-2018</v>
      </c>
      <c r="J563" t="str">
        <f t="shared" si="44"/>
        <v>TS_2A-Techniques des Réseaux Informatiques (2A)-2018</v>
      </c>
    </row>
    <row r="564" spans="1:10" x14ac:dyDescent="0.25">
      <c r="A564">
        <v>2019</v>
      </c>
      <c r="B564" t="str">
        <f t="shared" si="40"/>
        <v>NTIC_TDI_TS</v>
      </c>
      <c r="C564" t="str">
        <f t="shared" si="41"/>
        <v>TDI107-NTIC_TDI_TS_2019</v>
      </c>
      <c r="D564" t="str">
        <f>'Konosys-export'!J564</f>
        <v>TDI107</v>
      </c>
      <c r="E564" s="7" t="str">
        <f>LEFT('Konosys-export'!AA564,1)</f>
        <v>1</v>
      </c>
      <c r="F564" s="10" t="str">
        <f>LEFT('Konosys-export'!I564,FIND("_",'Konosys-export'!I564)-1)</f>
        <v>NTIC</v>
      </c>
      <c r="G564" s="7" t="str">
        <f t="shared" si="42"/>
        <v>TDI</v>
      </c>
      <c r="H564" s="7" t="str">
        <f t="shared" si="43"/>
        <v>TS</v>
      </c>
      <c r="I564" s="9" t="str">
        <f>RIGHT('Konosys-export'!I564, LEN('Konosys-export'!I564) - FIND("_",'Konosys-export'!I564))</f>
        <v>TDI_TS_1A-Techniques de Développement Informatique (1A)-2018</v>
      </c>
      <c r="J564" t="str">
        <f t="shared" si="44"/>
        <v>TS_1A-Techniques de Développement Informatique (1A)-2018</v>
      </c>
    </row>
    <row r="565" spans="1:10" x14ac:dyDescent="0.25">
      <c r="A565">
        <v>2019</v>
      </c>
      <c r="B565" t="str">
        <f t="shared" si="40"/>
        <v>NTIC_TDM_TS</v>
      </c>
      <c r="C565" t="str">
        <f t="shared" si="41"/>
        <v>TDM103-NTIC_TDM_TS_2019</v>
      </c>
      <c r="D565" t="str">
        <f>'Konosys-export'!J565</f>
        <v>TDM103</v>
      </c>
      <c r="E565" s="7" t="str">
        <f>LEFT('Konosys-export'!AA565,1)</f>
        <v>1</v>
      </c>
      <c r="F565" s="10" t="str">
        <f>LEFT('Konosys-export'!I565,FIND("_",'Konosys-export'!I565)-1)</f>
        <v>NTIC</v>
      </c>
      <c r="G565" s="7" t="str">
        <f t="shared" si="42"/>
        <v>TDM</v>
      </c>
      <c r="H565" s="7" t="str">
        <f t="shared" si="43"/>
        <v>TS</v>
      </c>
      <c r="I565" s="9" t="str">
        <f>RIGHT('Konosys-export'!I565, LEN('Konosys-export'!I565) - FIND("_",'Konosys-export'!I565))</f>
        <v>TDM_TS_1A-Techniques de Développement Multimédia (1A)-2018</v>
      </c>
      <c r="J565" t="str">
        <f t="shared" si="44"/>
        <v>TS_1A-Techniques de Développement Multimédia (1A)-2018</v>
      </c>
    </row>
    <row r="566" spans="1:10" x14ac:dyDescent="0.25">
      <c r="A566">
        <v>2019</v>
      </c>
      <c r="B566" t="str">
        <f t="shared" si="40"/>
        <v>NTIC_TRI_TS</v>
      </c>
      <c r="C566" t="str">
        <f t="shared" si="41"/>
        <v>TRI201-NTIC_TRI_TS_2019</v>
      </c>
      <c r="D566" t="str">
        <f>'Konosys-export'!J566</f>
        <v>TRI201</v>
      </c>
      <c r="E566" s="7" t="str">
        <f>LEFT('Konosys-export'!AA566,1)</f>
        <v>2</v>
      </c>
      <c r="F566" s="10" t="str">
        <f>LEFT('Konosys-export'!I566,FIND("_",'Konosys-export'!I566)-1)</f>
        <v>NTIC</v>
      </c>
      <c r="G566" s="7" t="str">
        <f t="shared" si="42"/>
        <v>TRI</v>
      </c>
      <c r="H566" s="7" t="str">
        <f t="shared" si="43"/>
        <v>TS</v>
      </c>
      <c r="I566" s="9" t="str">
        <f>RIGHT('Konosys-export'!I566, LEN('Konosys-export'!I566) - FIND("_",'Konosys-export'!I566))</f>
        <v>TRI_TS_2A-Techniques des Réseaux Informatiques (2A)-2018</v>
      </c>
      <c r="J566" t="str">
        <f t="shared" si="44"/>
        <v>TS_2A-Techniques des Réseaux Informatiques (2A)-2018</v>
      </c>
    </row>
    <row r="567" spans="1:10" x14ac:dyDescent="0.25">
      <c r="A567">
        <v>2019</v>
      </c>
      <c r="B567" t="str">
        <f t="shared" si="40"/>
        <v>NTIC_TDM_TS</v>
      </c>
      <c r="C567" t="str">
        <f t="shared" si="41"/>
        <v>TDM101-NTIC_TDM_TS_2019</v>
      </c>
      <c r="D567" t="str">
        <f>'Konosys-export'!J567</f>
        <v>TDM101</v>
      </c>
      <c r="E567" s="7" t="str">
        <f>LEFT('Konosys-export'!AA567,1)</f>
        <v>1</v>
      </c>
      <c r="F567" s="10" t="str">
        <f>LEFT('Konosys-export'!I567,FIND("_",'Konosys-export'!I567)-1)</f>
        <v>NTIC</v>
      </c>
      <c r="G567" s="7" t="str">
        <f t="shared" si="42"/>
        <v>TDM</v>
      </c>
      <c r="H567" s="7" t="str">
        <f t="shared" si="43"/>
        <v>TS</v>
      </c>
      <c r="I567" s="9" t="str">
        <f>RIGHT('Konosys-export'!I567, LEN('Konosys-export'!I567) - FIND("_",'Konosys-export'!I567))</f>
        <v>TDM_TS_1A-Techniques de Développement Multimédia (1A)-2018</v>
      </c>
      <c r="J567" t="str">
        <f t="shared" si="44"/>
        <v>TS_1A-Techniques de Développement Multimédia (1A)-2018</v>
      </c>
    </row>
    <row r="568" spans="1:10" x14ac:dyDescent="0.25">
      <c r="A568">
        <v>2019</v>
      </c>
      <c r="B568" t="str">
        <f t="shared" si="40"/>
        <v>NTIC_TRI_TS</v>
      </c>
      <c r="C568" t="str">
        <f t="shared" si="41"/>
        <v>TRI202-NTIC_TRI_TS_2019</v>
      </c>
      <c r="D568" t="str">
        <f>'Konosys-export'!J568</f>
        <v>TRI202</v>
      </c>
      <c r="E568" s="7" t="str">
        <f>LEFT('Konosys-export'!AA568,1)</f>
        <v>2</v>
      </c>
      <c r="F568" s="10" t="str">
        <f>LEFT('Konosys-export'!I568,FIND("_",'Konosys-export'!I568)-1)</f>
        <v>NTIC</v>
      </c>
      <c r="G568" s="7" t="str">
        <f t="shared" si="42"/>
        <v>TRI</v>
      </c>
      <c r="H568" s="7" t="str">
        <f t="shared" si="43"/>
        <v>TS</v>
      </c>
      <c r="I568" s="9" t="str">
        <f>RIGHT('Konosys-export'!I568, LEN('Konosys-export'!I568) - FIND("_",'Konosys-export'!I568))</f>
        <v>TRI_TS_2A-Techniques des Réseaux Informatiques (2A)-2018</v>
      </c>
      <c r="J568" t="str">
        <f t="shared" si="44"/>
        <v>TS_2A-Techniques des Réseaux Informatiques (2A)-2018</v>
      </c>
    </row>
    <row r="569" spans="1:10" x14ac:dyDescent="0.25">
      <c r="A569">
        <v>2019</v>
      </c>
      <c r="B569" t="str">
        <f t="shared" si="40"/>
        <v>NTIC_TRI_TS</v>
      </c>
      <c r="C569" t="str">
        <f t="shared" si="41"/>
        <v>TRI106-NTIC_TRI_TS_2019</v>
      </c>
      <c r="D569" t="str">
        <f>'Konosys-export'!J569</f>
        <v>TRI106</v>
      </c>
      <c r="E569" s="7" t="str">
        <f>LEFT('Konosys-export'!AA569,1)</f>
        <v>1</v>
      </c>
      <c r="F569" s="10" t="str">
        <f>LEFT('Konosys-export'!I569,FIND("_",'Konosys-export'!I569)-1)</f>
        <v>NTIC</v>
      </c>
      <c r="G569" s="7" t="str">
        <f t="shared" si="42"/>
        <v>TRI</v>
      </c>
      <c r="H569" s="7" t="str">
        <f t="shared" si="43"/>
        <v>TS</v>
      </c>
      <c r="I569" s="9" t="str">
        <f>RIGHT('Konosys-export'!I569, LEN('Konosys-export'!I569) - FIND("_",'Konosys-export'!I569))</f>
        <v>TRI_TS_1A-Techniques des Réseaux Informatiques (1A)-2018</v>
      </c>
      <c r="J569" t="str">
        <f t="shared" si="44"/>
        <v>TS_1A-Techniques des Réseaux Informatiques (1A)-2018</v>
      </c>
    </row>
    <row r="570" spans="1:10" x14ac:dyDescent="0.25">
      <c r="A570">
        <v>2019</v>
      </c>
      <c r="B570" t="str">
        <f t="shared" si="40"/>
        <v>NTIC_TRI_TS</v>
      </c>
      <c r="C570" t="str">
        <f t="shared" si="41"/>
        <v>TRI203-NTIC_TRI_TS_2019</v>
      </c>
      <c r="D570" t="str">
        <f>'Konosys-export'!J570</f>
        <v>TRI203</v>
      </c>
      <c r="E570" s="7" t="str">
        <f>LEFT('Konosys-export'!AA570,1)</f>
        <v>2</v>
      </c>
      <c r="F570" s="10" t="str">
        <f>LEFT('Konosys-export'!I570,FIND("_",'Konosys-export'!I570)-1)</f>
        <v>NTIC</v>
      </c>
      <c r="G570" s="7" t="str">
        <f t="shared" si="42"/>
        <v>TRI</v>
      </c>
      <c r="H570" s="7" t="str">
        <f t="shared" si="43"/>
        <v>TS</v>
      </c>
      <c r="I570" s="9" t="str">
        <f>RIGHT('Konosys-export'!I570, LEN('Konosys-export'!I570) - FIND("_",'Konosys-export'!I570))</f>
        <v>TRI_TS_2A-Techniques des Réseaux Informatiques (2A)-2018</v>
      </c>
      <c r="J570" t="str">
        <f t="shared" si="44"/>
        <v>TS_2A-Techniques des Réseaux Informatiques (2A)-2018</v>
      </c>
    </row>
    <row r="571" spans="1:10" x14ac:dyDescent="0.25">
      <c r="A571">
        <v>2019</v>
      </c>
      <c r="B571" t="str">
        <f t="shared" si="40"/>
        <v>NTIC_TRI_TS</v>
      </c>
      <c r="C571" t="str">
        <f t="shared" si="41"/>
        <v>TRI105-NTIC_TRI_TS_2019</v>
      </c>
      <c r="D571" t="str">
        <f>'Konosys-export'!J571</f>
        <v>TRI105</v>
      </c>
      <c r="E571" s="7" t="str">
        <f>LEFT('Konosys-export'!AA571,1)</f>
        <v>1</v>
      </c>
      <c r="F571" s="10" t="str">
        <f>LEFT('Konosys-export'!I571,FIND("_",'Konosys-export'!I571)-1)</f>
        <v>NTIC</v>
      </c>
      <c r="G571" s="7" t="str">
        <f t="shared" si="42"/>
        <v>TRI</v>
      </c>
      <c r="H571" s="7" t="str">
        <f t="shared" si="43"/>
        <v>TS</v>
      </c>
      <c r="I571" s="9" t="str">
        <f>RIGHT('Konosys-export'!I571, LEN('Konosys-export'!I571) - FIND("_",'Konosys-export'!I571))</f>
        <v>TRI_TS_1A-Techniques des Réseaux Informatiques (1A)-2018</v>
      </c>
      <c r="J571" t="str">
        <f t="shared" si="44"/>
        <v>TS_1A-Techniques des Réseaux Informatiques (1A)-2018</v>
      </c>
    </row>
    <row r="572" spans="1:10" x14ac:dyDescent="0.25">
      <c r="A572">
        <v>2019</v>
      </c>
      <c r="B572" t="str">
        <f t="shared" si="40"/>
        <v>NTIC_TRI_TS</v>
      </c>
      <c r="C572" t="str">
        <f t="shared" si="41"/>
        <v>TRI202-NTIC_TRI_TS_2019</v>
      </c>
      <c r="D572" t="str">
        <f>'Konosys-export'!J572</f>
        <v>TRI202</v>
      </c>
      <c r="E572" s="7" t="str">
        <f>LEFT('Konosys-export'!AA572,1)</f>
        <v>2</v>
      </c>
      <c r="F572" s="10" t="str">
        <f>LEFT('Konosys-export'!I572,FIND("_",'Konosys-export'!I572)-1)</f>
        <v>NTIC</v>
      </c>
      <c r="G572" s="7" t="str">
        <f t="shared" si="42"/>
        <v>TRI</v>
      </c>
      <c r="H572" s="7" t="str">
        <f t="shared" si="43"/>
        <v>TS</v>
      </c>
      <c r="I572" s="9" t="str">
        <f>RIGHT('Konosys-export'!I572, LEN('Konosys-export'!I572) - FIND("_",'Konosys-export'!I572))</f>
        <v>TRI_TS_2A-Techniques des Réseaux Informatiques (2A)-2018</v>
      </c>
      <c r="J572" t="str">
        <f t="shared" si="44"/>
        <v>TS_2A-Techniques des Réseaux Informatiques (2A)-2018</v>
      </c>
    </row>
    <row r="573" spans="1:10" x14ac:dyDescent="0.25">
      <c r="A573">
        <v>2019</v>
      </c>
      <c r="B573" t="str">
        <f t="shared" si="40"/>
        <v>NTIC_TRI_TS</v>
      </c>
      <c r="C573" t="str">
        <f t="shared" si="41"/>
        <v>TRI201-NTIC_TRI_TS_2019</v>
      </c>
      <c r="D573" t="str">
        <f>'Konosys-export'!J573</f>
        <v>TRI201</v>
      </c>
      <c r="E573" s="7" t="str">
        <f>LEFT('Konosys-export'!AA573,1)</f>
        <v>2</v>
      </c>
      <c r="F573" s="10" t="str">
        <f>LEFT('Konosys-export'!I573,FIND("_",'Konosys-export'!I573)-1)</f>
        <v>NTIC</v>
      </c>
      <c r="G573" s="7" t="str">
        <f t="shared" si="42"/>
        <v>TRI</v>
      </c>
      <c r="H573" s="7" t="str">
        <f t="shared" si="43"/>
        <v>TS</v>
      </c>
      <c r="I573" s="9" t="str">
        <f>RIGHT('Konosys-export'!I573, LEN('Konosys-export'!I573) - FIND("_",'Konosys-export'!I573))</f>
        <v>TRI_TS_2A-Techniques des Réseaux Informatiques (2A)-2018</v>
      </c>
      <c r="J573" t="str">
        <f t="shared" si="44"/>
        <v>TS_2A-Techniques des Réseaux Informatiques (2A)-2018</v>
      </c>
    </row>
    <row r="574" spans="1:10" x14ac:dyDescent="0.25">
      <c r="A574">
        <v>2019</v>
      </c>
      <c r="B574" t="str">
        <f t="shared" si="40"/>
        <v>NTIC_TRI_TS</v>
      </c>
      <c r="C574" t="str">
        <f t="shared" si="41"/>
        <v>TRI105-NTIC_TRI_TS_2019</v>
      </c>
      <c r="D574" t="str">
        <f>'Konosys-export'!J574</f>
        <v>TRI105</v>
      </c>
      <c r="E574" s="7" t="str">
        <f>LEFT('Konosys-export'!AA574,1)</f>
        <v>1</v>
      </c>
      <c r="F574" s="10" t="str">
        <f>LEFT('Konosys-export'!I574,FIND("_",'Konosys-export'!I574)-1)</f>
        <v>NTIC</v>
      </c>
      <c r="G574" s="7" t="str">
        <f t="shared" si="42"/>
        <v>TRI</v>
      </c>
      <c r="H574" s="7" t="str">
        <f t="shared" si="43"/>
        <v>TS</v>
      </c>
      <c r="I574" s="9" t="str">
        <f>RIGHT('Konosys-export'!I574, LEN('Konosys-export'!I574) - FIND("_",'Konosys-export'!I574))</f>
        <v>TRI_TS_1A-Techniques des Réseaux Informatiques (1A)-2018</v>
      </c>
      <c r="J574" t="str">
        <f t="shared" si="44"/>
        <v>TS_1A-Techniques des Réseaux Informatiques (1A)-2018</v>
      </c>
    </row>
    <row r="575" spans="1:10" x14ac:dyDescent="0.25">
      <c r="A575">
        <v>2019</v>
      </c>
      <c r="B575" t="str">
        <f t="shared" si="40"/>
        <v>NTIC_TRI_TS</v>
      </c>
      <c r="C575" t="str">
        <f t="shared" si="41"/>
        <v>TRI202-NTIC_TRI_TS_2019</v>
      </c>
      <c r="D575" t="str">
        <f>'Konosys-export'!J575</f>
        <v>TRI202</v>
      </c>
      <c r="E575" s="7" t="str">
        <f>LEFT('Konosys-export'!AA575,1)</f>
        <v>2</v>
      </c>
      <c r="F575" s="10" t="str">
        <f>LEFT('Konosys-export'!I575,FIND("_",'Konosys-export'!I575)-1)</f>
        <v>NTIC</v>
      </c>
      <c r="G575" s="7" t="str">
        <f t="shared" si="42"/>
        <v>TRI</v>
      </c>
      <c r="H575" s="7" t="str">
        <f t="shared" si="43"/>
        <v>TS</v>
      </c>
      <c r="I575" s="9" t="str">
        <f>RIGHT('Konosys-export'!I575, LEN('Konosys-export'!I575) - FIND("_",'Konosys-export'!I575))</f>
        <v>TRI_TS_2A-Techniques des Réseaux Informatiques (2A)-2018</v>
      </c>
      <c r="J575" t="str">
        <f t="shared" si="44"/>
        <v>TS_2A-Techniques des Réseaux Informatiques (2A)-2018</v>
      </c>
    </row>
    <row r="576" spans="1:10" x14ac:dyDescent="0.25">
      <c r="A576">
        <v>2019</v>
      </c>
      <c r="B576" t="str">
        <f t="shared" si="40"/>
        <v>NTIC_TRI_TS</v>
      </c>
      <c r="C576" t="str">
        <f t="shared" si="41"/>
        <v>TRI201-NTIC_TRI_TS_2019</v>
      </c>
      <c r="D576" t="str">
        <f>'Konosys-export'!J576</f>
        <v>TRI201</v>
      </c>
      <c r="E576" s="7" t="str">
        <f>LEFT('Konosys-export'!AA576,1)</f>
        <v>2</v>
      </c>
      <c r="F576" s="10" t="str">
        <f>LEFT('Konosys-export'!I576,FIND("_",'Konosys-export'!I576)-1)</f>
        <v>NTIC</v>
      </c>
      <c r="G576" s="7" t="str">
        <f t="shared" si="42"/>
        <v>TRI</v>
      </c>
      <c r="H576" s="7" t="str">
        <f t="shared" si="43"/>
        <v>TS</v>
      </c>
      <c r="I576" s="9" t="str">
        <f>RIGHT('Konosys-export'!I576, LEN('Konosys-export'!I576) - FIND("_",'Konosys-export'!I576))</f>
        <v>TRI_TS_2A-Techniques des Réseaux Informatiques (2A)-2018</v>
      </c>
      <c r="J576" t="str">
        <f t="shared" si="44"/>
        <v>TS_2A-Techniques des Réseaux Informatiques (2A)-2018</v>
      </c>
    </row>
    <row r="577" spans="1:10" x14ac:dyDescent="0.25">
      <c r="A577">
        <v>2019</v>
      </c>
      <c r="B577" t="str">
        <f t="shared" si="40"/>
        <v>NTIC_TRI_TS</v>
      </c>
      <c r="C577" t="str">
        <f t="shared" si="41"/>
        <v>TRI106-NTIC_TRI_TS_2019</v>
      </c>
      <c r="D577" t="str">
        <f>'Konosys-export'!J577</f>
        <v>TRI106</v>
      </c>
      <c r="E577" s="7" t="str">
        <f>LEFT('Konosys-export'!AA577,1)</f>
        <v>1</v>
      </c>
      <c r="F577" s="10" t="str">
        <f>LEFT('Konosys-export'!I577,FIND("_",'Konosys-export'!I577)-1)</f>
        <v>NTIC</v>
      </c>
      <c r="G577" s="7" t="str">
        <f t="shared" si="42"/>
        <v>TRI</v>
      </c>
      <c r="H577" s="7" t="str">
        <f t="shared" si="43"/>
        <v>TS</v>
      </c>
      <c r="I577" s="9" t="str">
        <f>RIGHT('Konosys-export'!I577, LEN('Konosys-export'!I577) - FIND("_",'Konosys-export'!I577))</f>
        <v>TRI_TS_1A-Techniques des Réseaux Informatiques (1A)-2018</v>
      </c>
      <c r="J577" t="str">
        <f t="shared" si="44"/>
        <v>TS_1A-Techniques des Réseaux Informatiques (1A)-2018</v>
      </c>
    </row>
    <row r="578" spans="1:10" x14ac:dyDescent="0.25">
      <c r="A578">
        <v>2019</v>
      </c>
      <c r="B578" t="str">
        <f t="shared" si="40"/>
        <v>NTIC_TRI_TS</v>
      </c>
      <c r="C578" t="str">
        <f t="shared" si="41"/>
        <v>TRI105-NTIC_TRI_TS_2019</v>
      </c>
      <c r="D578" t="str">
        <f>'Konosys-export'!J578</f>
        <v>TRI105</v>
      </c>
      <c r="E578" s="7" t="str">
        <f>LEFT('Konosys-export'!AA578,1)</f>
        <v>1</v>
      </c>
      <c r="F578" s="10" t="str">
        <f>LEFT('Konosys-export'!I578,FIND("_",'Konosys-export'!I578)-1)</f>
        <v>NTIC</v>
      </c>
      <c r="G578" s="7" t="str">
        <f t="shared" si="42"/>
        <v>TRI</v>
      </c>
      <c r="H578" s="7" t="str">
        <f t="shared" si="43"/>
        <v>TS</v>
      </c>
      <c r="I578" s="9" t="str">
        <f>RIGHT('Konosys-export'!I578, LEN('Konosys-export'!I578) - FIND("_",'Konosys-export'!I578))</f>
        <v>TRI_TS_1A-Techniques des Réseaux Informatiques (1A)-2018</v>
      </c>
      <c r="J578" t="str">
        <f t="shared" si="44"/>
        <v>TS_1A-Techniques des Réseaux Informatiques (1A)-2018</v>
      </c>
    </row>
    <row r="579" spans="1:10" x14ac:dyDescent="0.25">
      <c r="A579">
        <v>2019</v>
      </c>
      <c r="B579" t="str">
        <f t="shared" ref="B579:B642" si="45">CONCATENATE(F579,"_",G579,"_",H579)</f>
        <v>NTIC_TDI_TS</v>
      </c>
      <c r="C579" t="str">
        <f t="shared" ref="C579:C642" si="46">CONCATENATE(D579,"-",B579,"_",A579)</f>
        <v>TDI201-NTIC_TDI_TS_2019</v>
      </c>
      <c r="D579" t="str">
        <f>'Konosys-export'!J579</f>
        <v>TDI201</v>
      </c>
      <c r="E579" s="7" t="str">
        <f>LEFT('Konosys-export'!AA579,1)</f>
        <v>2</v>
      </c>
      <c r="F579" s="10" t="str">
        <f>LEFT('Konosys-export'!I579,FIND("_",'Konosys-export'!I579)-1)</f>
        <v>NTIC</v>
      </c>
      <c r="G579" s="7" t="str">
        <f t="shared" ref="G579:G642" si="47">LEFT(I579,FIND("_",I579) -1)</f>
        <v>TDI</v>
      </c>
      <c r="H579" s="7" t="str">
        <f t="shared" ref="H579:H642" si="48">LEFT(J579,FIND("_",J579)-1)</f>
        <v>TS</v>
      </c>
      <c r="I579" s="9" t="str">
        <f>RIGHT('Konosys-export'!I579, LEN('Konosys-export'!I579) - FIND("_",'Konosys-export'!I579))</f>
        <v>TDI_TS_2A-Techniques de Développement Informatique (2A)-2018</v>
      </c>
      <c r="J579" t="str">
        <f t="shared" ref="J579:J642" si="49">RIGHT(I579,LEN(I579)-FIND("_",I579))</f>
        <v>TS_2A-Techniques de Développement Informatique (2A)-2018</v>
      </c>
    </row>
    <row r="580" spans="1:10" x14ac:dyDescent="0.25">
      <c r="A580">
        <v>2019</v>
      </c>
      <c r="B580" t="str">
        <f t="shared" si="45"/>
        <v>NTIC_TDI_TS</v>
      </c>
      <c r="C580" t="str">
        <f t="shared" si="46"/>
        <v>TDI205-NTIC_TDI_TS_2019</v>
      </c>
      <c r="D580" t="str">
        <f>'Konosys-export'!J580</f>
        <v>TDI205</v>
      </c>
      <c r="E580" s="7" t="str">
        <f>LEFT('Konosys-export'!AA580,1)</f>
        <v>2</v>
      </c>
      <c r="F580" s="10" t="str">
        <f>LEFT('Konosys-export'!I580,FIND("_",'Konosys-export'!I580)-1)</f>
        <v>NTIC</v>
      </c>
      <c r="G580" s="7" t="str">
        <f t="shared" si="47"/>
        <v>TDI</v>
      </c>
      <c r="H580" s="7" t="str">
        <f t="shared" si="48"/>
        <v>TS</v>
      </c>
      <c r="I580" s="9" t="str">
        <f>RIGHT('Konosys-export'!I580, LEN('Konosys-export'!I580) - FIND("_",'Konosys-export'!I580))</f>
        <v>TDI_TS_2A-Techniques de Développement Informatique (2A)-2018</v>
      </c>
      <c r="J580" t="str">
        <f t="shared" si="49"/>
        <v>TS_2A-Techniques de Développement Informatique (2A)-2018</v>
      </c>
    </row>
    <row r="581" spans="1:10" x14ac:dyDescent="0.25">
      <c r="A581">
        <v>2019</v>
      </c>
      <c r="B581" t="str">
        <f t="shared" si="45"/>
        <v>NTIC_TDI_TS</v>
      </c>
      <c r="C581" t="str">
        <f t="shared" si="46"/>
        <v>TDI205-NTIC_TDI_TS_2019</v>
      </c>
      <c r="D581" t="str">
        <f>'Konosys-export'!J581</f>
        <v>TDI205</v>
      </c>
      <c r="E581" s="7" t="str">
        <f>LEFT('Konosys-export'!AA581,1)</f>
        <v>2</v>
      </c>
      <c r="F581" s="10" t="str">
        <f>LEFT('Konosys-export'!I581,FIND("_",'Konosys-export'!I581)-1)</f>
        <v>NTIC</v>
      </c>
      <c r="G581" s="7" t="str">
        <f t="shared" si="47"/>
        <v>TDI</v>
      </c>
      <c r="H581" s="7" t="str">
        <f t="shared" si="48"/>
        <v>TS</v>
      </c>
      <c r="I581" s="9" t="str">
        <f>RIGHT('Konosys-export'!I581, LEN('Konosys-export'!I581) - FIND("_",'Konosys-export'!I581))</f>
        <v>TDI_TS_2A-Techniques de Développement Informatique (2A)-2018</v>
      </c>
      <c r="J581" t="str">
        <f t="shared" si="49"/>
        <v>TS_2A-Techniques de Développement Informatique (2A)-2018</v>
      </c>
    </row>
    <row r="582" spans="1:10" x14ac:dyDescent="0.25">
      <c r="A582">
        <v>2019</v>
      </c>
      <c r="B582" t="str">
        <f t="shared" si="45"/>
        <v>NTIC_TDI_TS</v>
      </c>
      <c r="C582" t="str">
        <f t="shared" si="46"/>
        <v>TDI203-NTIC_TDI_TS_2019</v>
      </c>
      <c r="D582" t="str">
        <f>'Konosys-export'!J582</f>
        <v>TDI203</v>
      </c>
      <c r="E582" s="7" t="str">
        <f>LEFT('Konosys-export'!AA582,1)</f>
        <v>2</v>
      </c>
      <c r="F582" s="10" t="str">
        <f>LEFT('Konosys-export'!I582,FIND("_",'Konosys-export'!I582)-1)</f>
        <v>NTIC</v>
      </c>
      <c r="G582" s="7" t="str">
        <f t="shared" si="47"/>
        <v>TDI</v>
      </c>
      <c r="H582" s="7" t="str">
        <f t="shared" si="48"/>
        <v>TS</v>
      </c>
      <c r="I582" s="9" t="str">
        <f>RIGHT('Konosys-export'!I582, LEN('Konosys-export'!I582) - FIND("_",'Konosys-export'!I582))</f>
        <v>TDI_TS_2A-Techniques de Développement Informatique (2A)-2018</v>
      </c>
      <c r="J582" t="str">
        <f t="shared" si="49"/>
        <v>TS_2A-Techniques de Développement Informatique (2A)-2018</v>
      </c>
    </row>
    <row r="583" spans="1:10" x14ac:dyDescent="0.25">
      <c r="A583">
        <v>2019</v>
      </c>
      <c r="B583" t="str">
        <f t="shared" si="45"/>
        <v>NTIC_TDI_TS</v>
      </c>
      <c r="C583" t="str">
        <f t="shared" si="46"/>
        <v>TDI203-NTIC_TDI_TS_2019</v>
      </c>
      <c r="D583" t="str">
        <f>'Konosys-export'!J583</f>
        <v>TDI203</v>
      </c>
      <c r="E583" s="7" t="str">
        <f>LEFT('Konosys-export'!AA583,1)</f>
        <v>2</v>
      </c>
      <c r="F583" s="10" t="str">
        <f>LEFT('Konosys-export'!I583,FIND("_",'Konosys-export'!I583)-1)</f>
        <v>NTIC</v>
      </c>
      <c r="G583" s="7" t="str">
        <f t="shared" si="47"/>
        <v>TDI</v>
      </c>
      <c r="H583" s="7" t="str">
        <f t="shared" si="48"/>
        <v>TS</v>
      </c>
      <c r="I583" s="9" t="str">
        <f>RIGHT('Konosys-export'!I583, LEN('Konosys-export'!I583) - FIND("_",'Konosys-export'!I583))</f>
        <v>TDI_TS_2A-Techniques de Développement Informatique (2A)-2018</v>
      </c>
      <c r="J583" t="str">
        <f t="shared" si="49"/>
        <v>TS_2A-Techniques de Développement Informatique (2A)-2018</v>
      </c>
    </row>
    <row r="584" spans="1:10" x14ac:dyDescent="0.25">
      <c r="A584">
        <v>2019</v>
      </c>
      <c r="B584" t="str">
        <f t="shared" si="45"/>
        <v>NTIC_TDI_TS</v>
      </c>
      <c r="C584" t="str">
        <f t="shared" si="46"/>
        <v>TDI201-NTIC_TDI_TS_2019</v>
      </c>
      <c r="D584" t="str">
        <f>'Konosys-export'!J584</f>
        <v>TDI201</v>
      </c>
      <c r="E584" s="7" t="str">
        <f>LEFT('Konosys-export'!AA584,1)</f>
        <v>2</v>
      </c>
      <c r="F584" s="10" t="str">
        <f>LEFT('Konosys-export'!I584,FIND("_",'Konosys-export'!I584)-1)</f>
        <v>NTIC</v>
      </c>
      <c r="G584" s="7" t="str">
        <f t="shared" si="47"/>
        <v>TDI</v>
      </c>
      <c r="H584" s="7" t="str">
        <f t="shared" si="48"/>
        <v>TS</v>
      </c>
      <c r="I584" s="9" t="str">
        <f>RIGHT('Konosys-export'!I584, LEN('Konosys-export'!I584) - FIND("_",'Konosys-export'!I584))</f>
        <v>TDI_TS_2A-Techniques de Développement Informatique (2A)-2018</v>
      </c>
      <c r="J584" t="str">
        <f t="shared" si="49"/>
        <v>TS_2A-Techniques de Développement Informatique (2A)-2018</v>
      </c>
    </row>
    <row r="585" spans="1:10" x14ac:dyDescent="0.25">
      <c r="A585">
        <v>2019</v>
      </c>
      <c r="B585" t="str">
        <f t="shared" si="45"/>
        <v>NTIC_TDI_TS</v>
      </c>
      <c r="C585" t="str">
        <f t="shared" si="46"/>
        <v>TDI202-NTIC_TDI_TS_2019</v>
      </c>
      <c r="D585" t="str">
        <f>'Konosys-export'!J585</f>
        <v>TDI202</v>
      </c>
      <c r="E585" s="7" t="str">
        <f>LEFT('Konosys-export'!AA585,1)</f>
        <v>2</v>
      </c>
      <c r="F585" s="10" t="str">
        <f>LEFT('Konosys-export'!I585,FIND("_",'Konosys-export'!I585)-1)</f>
        <v>NTIC</v>
      </c>
      <c r="G585" s="7" t="str">
        <f t="shared" si="47"/>
        <v>TDI</v>
      </c>
      <c r="H585" s="7" t="str">
        <f t="shared" si="48"/>
        <v>TS</v>
      </c>
      <c r="I585" s="9" t="str">
        <f>RIGHT('Konosys-export'!I585, LEN('Konosys-export'!I585) - FIND("_",'Konosys-export'!I585))</f>
        <v>TDI_TS_2A-Techniques de Développement Informatique (2A)-2018</v>
      </c>
      <c r="J585" t="str">
        <f t="shared" si="49"/>
        <v>TS_2A-Techniques de Développement Informatique (2A)-2018</v>
      </c>
    </row>
    <row r="586" spans="1:10" x14ac:dyDescent="0.25">
      <c r="A586">
        <v>2019</v>
      </c>
      <c r="B586" t="str">
        <f t="shared" si="45"/>
        <v>NTIC_TDI_TS</v>
      </c>
      <c r="C586" t="str">
        <f t="shared" si="46"/>
        <v>TDI202-NTIC_TDI_TS_2019</v>
      </c>
      <c r="D586" t="str">
        <f>'Konosys-export'!J586</f>
        <v>TDI202</v>
      </c>
      <c r="E586" s="7" t="str">
        <f>LEFT('Konosys-export'!AA586,1)</f>
        <v>2</v>
      </c>
      <c r="F586" s="10" t="str">
        <f>LEFT('Konosys-export'!I586,FIND("_",'Konosys-export'!I586)-1)</f>
        <v>NTIC</v>
      </c>
      <c r="G586" s="7" t="str">
        <f t="shared" si="47"/>
        <v>TDI</v>
      </c>
      <c r="H586" s="7" t="str">
        <f t="shared" si="48"/>
        <v>TS</v>
      </c>
      <c r="I586" s="9" t="str">
        <f>RIGHT('Konosys-export'!I586, LEN('Konosys-export'!I586) - FIND("_",'Konosys-export'!I586))</f>
        <v>TDI_TS_2A-Techniques de Développement Informatique (2A)-2018</v>
      </c>
      <c r="J586" t="str">
        <f t="shared" si="49"/>
        <v>TS_2A-Techniques de Développement Informatique (2A)-2018</v>
      </c>
    </row>
    <row r="587" spans="1:10" x14ac:dyDescent="0.25">
      <c r="A587">
        <v>2019</v>
      </c>
      <c r="B587" t="str">
        <f t="shared" si="45"/>
        <v>NTIC_TDI_TS</v>
      </c>
      <c r="C587" t="str">
        <f t="shared" si="46"/>
        <v>TDI201-NTIC_TDI_TS_2019</v>
      </c>
      <c r="D587" t="str">
        <f>'Konosys-export'!J587</f>
        <v>TDI201</v>
      </c>
      <c r="E587" s="7" t="str">
        <f>LEFT('Konosys-export'!AA587,1)</f>
        <v>2</v>
      </c>
      <c r="F587" s="10" t="str">
        <f>LEFT('Konosys-export'!I587,FIND("_",'Konosys-export'!I587)-1)</f>
        <v>NTIC</v>
      </c>
      <c r="G587" s="7" t="str">
        <f t="shared" si="47"/>
        <v>TDI</v>
      </c>
      <c r="H587" s="7" t="str">
        <f t="shared" si="48"/>
        <v>TS</v>
      </c>
      <c r="I587" s="9" t="str">
        <f>RIGHT('Konosys-export'!I587, LEN('Konosys-export'!I587) - FIND("_",'Konosys-export'!I587))</f>
        <v>TDI_TS_2A-Techniques de Développement Informatique (2A)-2018</v>
      </c>
      <c r="J587" t="str">
        <f t="shared" si="49"/>
        <v>TS_2A-Techniques de Développement Informatique (2A)-2018</v>
      </c>
    </row>
    <row r="588" spans="1:10" x14ac:dyDescent="0.25">
      <c r="A588">
        <v>2019</v>
      </c>
      <c r="B588" t="str">
        <f t="shared" si="45"/>
        <v>NTIC_TDI_TS</v>
      </c>
      <c r="C588" t="str">
        <f t="shared" si="46"/>
        <v>TDI204-NTIC_TDI_TS_2019</v>
      </c>
      <c r="D588" t="str">
        <f>'Konosys-export'!J588</f>
        <v>TDI204</v>
      </c>
      <c r="E588" s="7" t="str">
        <f>LEFT('Konosys-export'!AA588,1)</f>
        <v>2</v>
      </c>
      <c r="F588" s="10" t="str">
        <f>LEFT('Konosys-export'!I588,FIND("_",'Konosys-export'!I588)-1)</f>
        <v>NTIC</v>
      </c>
      <c r="G588" s="7" t="str">
        <f t="shared" si="47"/>
        <v>TDI</v>
      </c>
      <c r="H588" s="7" t="str">
        <f t="shared" si="48"/>
        <v>TS</v>
      </c>
      <c r="I588" s="9" t="str">
        <f>RIGHT('Konosys-export'!I588, LEN('Konosys-export'!I588) - FIND("_",'Konosys-export'!I588))</f>
        <v>TDI_TS_2A-Techniques de Développement Informatique (2A)-2018</v>
      </c>
      <c r="J588" t="str">
        <f t="shared" si="49"/>
        <v>TS_2A-Techniques de Développement Informatique (2A)-2018</v>
      </c>
    </row>
    <row r="589" spans="1:10" x14ac:dyDescent="0.25">
      <c r="A589">
        <v>2019</v>
      </c>
      <c r="B589" t="str">
        <f t="shared" si="45"/>
        <v>NTIC_TDI_TS</v>
      </c>
      <c r="C589" t="str">
        <f t="shared" si="46"/>
        <v>TDI204-NTIC_TDI_TS_2019</v>
      </c>
      <c r="D589" t="str">
        <f>'Konosys-export'!J589</f>
        <v>TDI204</v>
      </c>
      <c r="E589" s="7" t="str">
        <f>LEFT('Konosys-export'!AA589,1)</f>
        <v>2</v>
      </c>
      <c r="F589" s="10" t="str">
        <f>LEFT('Konosys-export'!I589,FIND("_",'Konosys-export'!I589)-1)</f>
        <v>NTIC</v>
      </c>
      <c r="G589" s="7" t="str">
        <f t="shared" si="47"/>
        <v>TDI</v>
      </c>
      <c r="H589" s="7" t="str">
        <f t="shared" si="48"/>
        <v>TS</v>
      </c>
      <c r="I589" s="9" t="str">
        <f>RIGHT('Konosys-export'!I589, LEN('Konosys-export'!I589) - FIND("_",'Konosys-export'!I589))</f>
        <v>TDI_TS_2A-Techniques de Développement Informatique (2A)-2018</v>
      </c>
      <c r="J589" t="str">
        <f t="shared" si="49"/>
        <v>TS_2A-Techniques de Développement Informatique (2A)-2018</v>
      </c>
    </row>
    <row r="590" spans="1:10" x14ac:dyDescent="0.25">
      <c r="A590">
        <v>2019</v>
      </c>
      <c r="B590" t="str">
        <f t="shared" si="45"/>
        <v>NTIC_TDI_TS</v>
      </c>
      <c r="C590" t="str">
        <f t="shared" si="46"/>
        <v>TDI201-NTIC_TDI_TS_2019</v>
      </c>
      <c r="D590" t="str">
        <f>'Konosys-export'!J590</f>
        <v>TDI201</v>
      </c>
      <c r="E590" s="7" t="str">
        <f>LEFT('Konosys-export'!AA590,1)</f>
        <v>2</v>
      </c>
      <c r="F590" s="10" t="str">
        <f>LEFT('Konosys-export'!I590,FIND("_",'Konosys-export'!I590)-1)</f>
        <v>NTIC</v>
      </c>
      <c r="G590" s="7" t="str">
        <f t="shared" si="47"/>
        <v>TDI</v>
      </c>
      <c r="H590" s="7" t="str">
        <f t="shared" si="48"/>
        <v>TS</v>
      </c>
      <c r="I590" s="9" t="str">
        <f>RIGHT('Konosys-export'!I590, LEN('Konosys-export'!I590) - FIND("_",'Konosys-export'!I590))</f>
        <v>TDI_TS_2A-Techniques de Développement Informatique (2A)-2018</v>
      </c>
      <c r="J590" t="str">
        <f t="shared" si="49"/>
        <v>TS_2A-Techniques de Développement Informatique (2A)-2018</v>
      </c>
    </row>
    <row r="591" spans="1:10" x14ac:dyDescent="0.25">
      <c r="A591">
        <v>2019</v>
      </c>
      <c r="B591" t="str">
        <f t="shared" si="45"/>
        <v>NTIC_TDI_TS</v>
      </c>
      <c r="C591" t="str">
        <f t="shared" si="46"/>
        <v>TDI202-NTIC_TDI_TS_2019</v>
      </c>
      <c r="D591" t="str">
        <f>'Konosys-export'!J591</f>
        <v>TDI202</v>
      </c>
      <c r="E591" s="7" t="str">
        <f>LEFT('Konosys-export'!AA591,1)</f>
        <v>2</v>
      </c>
      <c r="F591" s="10" t="str">
        <f>LEFT('Konosys-export'!I591,FIND("_",'Konosys-export'!I591)-1)</f>
        <v>NTIC</v>
      </c>
      <c r="G591" s="7" t="str">
        <f t="shared" si="47"/>
        <v>TDI</v>
      </c>
      <c r="H591" s="7" t="str">
        <f t="shared" si="48"/>
        <v>TS</v>
      </c>
      <c r="I591" s="9" t="str">
        <f>RIGHT('Konosys-export'!I591, LEN('Konosys-export'!I591) - FIND("_",'Konosys-export'!I591))</f>
        <v>TDI_TS_2A-Techniques de Développement Informatique (2A)-2018</v>
      </c>
      <c r="J591" t="str">
        <f t="shared" si="49"/>
        <v>TS_2A-Techniques de Développement Informatique (2A)-2018</v>
      </c>
    </row>
    <row r="592" spans="1:10" x14ac:dyDescent="0.25">
      <c r="A592">
        <v>2019</v>
      </c>
      <c r="B592" t="str">
        <f t="shared" si="45"/>
        <v>NTIC_TDI_TS</v>
      </c>
      <c r="C592" t="str">
        <f t="shared" si="46"/>
        <v>TDI202-NTIC_TDI_TS_2019</v>
      </c>
      <c r="D592" t="str">
        <f>'Konosys-export'!J592</f>
        <v>TDI202</v>
      </c>
      <c r="E592" s="7" t="str">
        <f>LEFT('Konosys-export'!AA592,1)</f>
        <v>2</v>
      </c>
      <c r="F592" s="10" t="str">
        <f>LEFT('Konosys-export'!I592,FIND("_",'Konosys-export'!I592)-1)</f>
        <v>NTIC</v>
      </c>
      <c r="G592" s="7" t="str">
        <f t="shared" si="47"/>
        <v>TDI</v>
      </c>
      <c r="H592" s="7" t="str">
        <f t="shared" si="48"/>
        <v>TS</v>
      </c>
      <c r="I592" s="9" t="str">
        <f>RIGHT('Konosys-export'!I592, LEN('Konosys-export'!I592) - FIND("_",'Konosys-export'!I592))</f>
        <v>TDI_TS_2A-Techniques de Développement Informatique (2A)-2018</v>
      </c>
      <c r="J592" t="str">
        <f t="shared" si="49"/>
        <v>TS_2A-Techniques de Développement Informatique (2A)-2018</v>
      </c>
    </row>
    <row r="593" spans="1:10" x14ac:dyDescent="0.25">
      <c r="A593">
        <v>2019</v>
      </c>
      <c r="B593" t="str">
        <f t="shared" si="45"/>
        <v>NTIC_TDI_TS</v>
      </c>
      <c r="C593" t="str">
        <f t="shared" si="46"/>
        <v>TDI202-NTIC_TDI_TS_2019</v>
      </c>
      <c r="D593" t="str">
        <f>'Konosys-export'!J593</f>
        <v>TDI202</v>
      </c>
      <c r="E593" s="7" t="str">
        <f>LEFT('Konosys-export'!AA593,1)</f>
        <v>2</v>
      </c>
      <c r="F593" s="10" t="str">
        <f>LEFT('Konosys-export'!I593,FIND("_",'Konosys-export'!I593)-1)</f>
        <v>NTIC</v>
      </c>
      <c r="G593" s="7" t="str">
        <f t="shared" si="47"/>
        <v>TDI</v>
      </c>
      <c r="H593" s="7" t="str">
        <f t="shared" si="48"/>
        <v>TS</v>
      </c>
      <c r="I593" s="9" t="str">
        <f>RIGHT('Konosys-export'!I593, LEN('Konosys-export'!I593) - FIND("_",'Konosys-export'!I593))</f>
        <v>TDI_TS_2A-Techniques de Développement Informatique (2A)-2018</v>
      </c>
      <c r="J593" t="str">
        <f t="shared" si="49"/>
        <v>TS_2A-Techniques de Développement Informatique (2A)-2018</v>
      </c>
    </row>
    <row r="594" spans="1:10" x14ac:dyDescent="0.25">
      <c r="A594">
        <v>2019</v>
      </c>
      <c r="B594" t="str">
        <f t="shared" si="45"/>
        <v>NTIC_TDI_TS</v>
      </c>
      <c r="C594" t="str">
        <f t="shared" si="46"/>
        <v>TDI201-NTIC_TDI_TS_2019</v>
      </c>
      <c r="D594" t="str">
        <f>'Konosys-export'!J594</f>
        <v>TDI201</v>
      </c>
      <c r="E594" s="7" t="str">
        <f>LEFT('Konosys-export'!AA594,1)</f>
        <v>2</v>
      </c>
      <c r="F594" s="10" t="str">
        <f>LEFT('Konosys-export'!I594,FIND("_",'Konosys-export'!I594)-1)</f>
        <v>NTIC</v>
      </c>
      <c r="G594" s="7" t="str">
        <f t="shared" si="47"/>
        <v>TDI</v>
      </c>
      <c r="H594" s="7" t="str">
        <f t="shared" si="48"/>
        <v>TS</v>
      </c>
      <c r="I594" s="9" t="str">
        <f>RIGHT('Konosys-export'!I594, LEN('Konosys-export'!I594) - FIND("_",'Konosys-export'!I594))</f>
        <v>TDI_TS_2A-Techniques de Développement Informatique (2A)-2018</v>
      </c>
      <c r="J594" t="str">
        <f t="shared" si="49"/>
        <v>TS_2A-Techniques de Développement Informatique (2A)-2018</v>
      </c>
    </row>
    <row r="595" spans="1:10" x14ac:dyDescent="0.25">
      <c r="A595">
        <v>2019</v>
      </c>
      <c r="B595" t="str">
        <f t="shared" si="45"/>
        <v>NTIC_TDI_TS</v>
      </c>
      <c r="C595" t="str">
        <f t="shared" si="46"/>
        <v>TDI203-NTIC_TDI_TS_2019</v>
      </c>
      <c r="D595" t="str">
        <f>'Konosys-export'!J595</f>
        <v>TDI203</v>
      </c>
      <c r="E595" s="7" t="str">
        <f>LEFT('Konosys-export'!AA595,1)</f>
        <v>2</v>
      </c>
      <c r="F595" s="10" t="str">
        <f>LEFT('Konosys-export'!I595,FIND("_",'Konosys-export'!I595)-1)</f>
        <v>NTIC</v>
      </c>
      <c r="G595" s="7" t="str">
        <f t="shared" si="47"/>
        <v>TDI</v>
      </c>
      <c r="H595" s="7" t="str">
        <f t="shared" si="48"/>
        <v>TS</v>
      </c>
      <c r="I595" s="9" t="str">
        <f>RIGHT('Konosys-export'!I595, LEN('Konosys-export'!I595) - FIND("_",'Konosys-export'!I595))</f>
        <v>TDI_TS_2A-Techniques de Développement Informatique (2A)-2018</v>
      </c>
      <c r="J595" t="str">
        <f t="shared" si="49"/>
        <v>TS_2A-Techniques de Développement Informatique (2A)-2018</v>
      </c>
    </row>
    <row r="596" spans="1:10" x14ac:dyDescent="0.25">
      <c r="A596">
        <v>2019</v>
      </c>
      <c r="B596" t="str">
        <f t="shared" si="45"/>
        <v>NTIC_TDI_TS</v>
      </c>
      <c r="C596" t="str">
        <f t="shared" si="46"/>
        <v>TDI203-NTIC_TDI_TS_2019</v>
      </c>
      <c r="D596" t="str">
        <f>'Konosys-export'!J596</f>
        <v>TDI203</v>
      </c>
      <c r="E596" s="7" t="str">
        <f>LEFT('Konosys-export'!AA596,1)</f>
        <v>2</v>
      </c>
      <c r="F596" s="10" t="str">
        <f>LEFT('Konosys-export'!I596,FIND("_",'Konosys-export'!I596)-1)</f>
        <v>NTIC</v>
      </c>
      <c r="G596" s="7" t="str">
        <f t="shared" si="47"/>
        <v>TDI</v>
      </c>
      <c r="H596" s="7" t="str">
        <f t="shared" si="48"/>
        <v>TS</v>
      </c>
      <c r="I596" s="9" t="str">
        <f>RIGHT('Konosys-export'!I596, LEN('Konosys-export'!I596) - FIND("_",'Konosys-export'!I596))</f>
        <v>TDI_TS_2A-Techniques de Développement Informatique (2A)-2018</v>
      </c>
      <c r="J596" t="str">
        <f t="shared" si="49"/>
        <v>TS_2A-Techniques de Développement Informatique (2A)-2018</v>
      </c>
    </row>
    <row r="597" spans="1:10" x14ac:dyDescent="0.25">
      <c r="A597">
        <v>2019</v>
      </c>
      <c r="B597" t="str">
        <f t="shared" si="45"/>
        <v>NTIC_TDI_TS</v>
      </c>
      <c r="C597" t="str">
        <f t="shared" si="46"/>
        <v>TDI201-NTIC_TDI_TS_2019</v>
      </c>
      <c r="D597" t="str">
        <f>'Konosys-export'!J597</f>
        <v>TDI201</v>
      </c>
      <c r="E597" s="7" t="str">
        <f>LEFT('Konosys-export'!AA597,1)</f>
        <v>2</v>
      </c>
      <c r="F597" s="10" t="str">
        <f>LEFT('Konosys-export'!I597,FIND("_",'Konosys-export'!I597)-1)</f>
        <v>NTIC</v>
      </c>
      <c r="G597" s="7" t="str">
        <f t="shared" si="47"/>
        <v>TDI</v>
      </c>
      <c r="H597" s="7" t="str">
        <f t="shared" si="48"/>
        <v>TS</v>
      </c>
      <c r="I597" s="9" t="str">
        <f>RIGHT('Konosys-export'!I597, LEN('Konosys-export'!I597) - FIND("_",'Konosys-export'!I597))</f>
        <v>TDI_TS_2A-Techniques de Développement Informatique (2A)-2018</v>
      </c>
      <c r="J597" t="str">
        <f t="shared" si="49"/>
        <v>TS_2A-Techniques de Développement Informatique (2A)-2018</v>
      </c>
    </row>
    <row r="598" spans="1:10" x14ac:dyDescent="0.25">
      <c r="A598">
        <v>2019</v>
      </c>
      <c r="B598" t="str">
        <f t="shared" si="45"/>
        <v>NTIC_TDI_TS</v>
      </c>
      <c r="C598" t="str">
        <f t="shared" si="46"/>
        <v>TDI202-NTIC_TDI_TS_2019</v>
      </c>
      <c r="D598" t="str">
        <f>'Konosys-export'!J598</f>
        <v>TDI202</v>
      </c>
      <c r="E598" s="7" t="str">
        <f>LEFT('Konosys-export'!AA598,1)</f>
        <v>2</v>
      </c>
      <c r="F598" s="10" t="str">
        <f>LEFT('Konosys-export'!I598,FIND("_",'Konosys-export'!I598)-1)</f>
        <v>NTIC</v>
      </c>
      <c r="G598" s="7" t="str">
        <f t="shared" si="47"/>
        <v>TDI</v>
      </c>
      <c r="H598" s="7" t="str">
        <f t="shared" si="48"/>
        <v>TS</v>
      </c>
      <c r="I598" s="9" t="str">
        <f>RIGHT('Konosys-export'!I598, LEN('Konosys-export'!I598) - FIND("_",'Konosys-export'!I598))</f>
        <v>TDI_TS_2A-Techniques de Développement Informatique (2A)-2018</v>
      </c>
      <c r="J598" t="str">
        <f t="shared" si="49"/>
        <v>TS_2A-Techniques de Développement Informatique (2A)-2018</v>
      </c>
    </row>
    <row r="599" spans="1:10" x14ac:dyDescent="0.25">
      <c r="A599">
        <v>2019</v>
      </c>
      <c r="B599" t="str">
        <f t="shared" si="45"/>
        <v>NTIC_TDI_TS</v>
      </c>
      <c r="C599" t="str">
        <f t="shared" si="46"/>
        <v>TDI201-NTIC_TDI_TS_2019</v>
      </c>
      <c r="D599" t="str">
        <f>'Konosys-export'!J599</f>
        <v>TDI201</v>
      </c>
      <c r="E599" s="7" t="str">
        <f>LEFT('Konosys-export'!AA599,1)</f>
        <v>2</v>
      </c>
      <c r="F599" s="10" t="str">
        <f>LEFT('Konosys-export'!I599,FIND("_",'Konosys-export'!I599)-1)</f>
        <v>NTIC</v>
      </c>
      <c r="G599" s="7" t="str">
        <f t="shared" si="47"/>
        <v>TDI</v>
      </c>
      <c r="H599" s="7" t="str">
        <f t="shared" si="48"/>
        <v>TS</v>
      </c>
      <c r="I599" s="9" t="str">
        <f>RIGHT('Konosys-export'!I599, LEN('Konosys-export'!I599) - FIND("_",'Konosys-export'!I599))</f>
        <v>TDI_TS_2A-Techniques de Développement Informatique (2A)-2018</v>
      </c>
      <c r="J599" t="str">
        <f t="shared" si="49"/>
        <v>TS_2A-Techniques de Développement Informatique (2A)-2018</v>
      </c>
    </row>
    <row r="600" spans="1:10" x14ac:dyDescent="0.25">
      <c r="A600">
        <v>2019</v>
      </c>
      <c r="B600" t="str">
        <f t="shared" si="45"/>
        <v>NTIC_TDI_TS</v>
      </c>
      <c r="C600" t="str">
        <f t="shared" si="46"/>
        <v>TDI204-NTIC_TDI_TS_2019</v>
      </c>
      <c r="D600" t="str">
        <f>'Konosys-export'!J600</f>
        <v>TDI204</v>
      </c>
      <c r="E600" s="7" t="str">
        <f>LEFT('Konosys-export'!AA600,1)</f>
        <v>2</v>
      </c>
      <c r="F600" s="10" t="str">
        <f>LEFT('Konosys-export'!I600,FIND("_",'Konosys-export'!I600)-1)</f>
        <v>NTIC</v>
      </c>
      <c r="G600" s="7" t="str">
        <f t="shared" si="47"/>
        <v>TDI</v>
      </c>
      <c r="H600" s="7" t="str">
        <f t="shared" si="48"/>
        <v>TS</v>
      </c>
      <c r="I600" s="9" t="str">
        <f>RIGHT('Konosys-export'!I600, LEN('Konosys-export'!I600) - FIND("_",'Konosys-export'!I600))</f>
        <v>TDI_TS_2A-Techniques de Développement Informatique (2A)-2018</v>
      </c>
      <c r="J600" t="str">
        <f t="shared" si="49"/>
        <v>TS_2A-Techniques de Développement Informatique (2A)-2018</v>
      </c>
    </row>
    <row r="601" spans="1:10" x14ac:dyDescent="0.25">
      <c r="A601">
        <v>2019</v>
      </c>
      <c r="B601" t="str">
        <f t="shared" si="45"/>
        <v>NTIC_TDI_TS</v>
      </c>
      <c r="C601" t="str">
        <f t="shared" si="46"/>
        <v>TDI202-NTIC_TDI_TS_2019</v>
      </c>
      <c r="D601" t="str">
        <f>'Konosys-export'!J601</f>
        <v>TDI202</v>
      </c>
      <c r="E601" s="7" t="str">
        <f>LEFT('Konosys-export'!AA601,1)</f>
        <v>2</v>
      </c>
      <c r="F601" s="10" t="str">
        <f>LEFT('Konosys-export'!I601,FIND("_",'Konosys-export'!I601)-1)</f>
        <v>NTIC</v>
      </c>
      <c r="G601" s="7" t="str">
        <f t="shared" si="47"/>
        <v>TDI</v>
      </c>
      <c r="H601" s="7" t="str">
        <f t="shared" si="48"/>
        <v>TS</v>
      </c>
      <c r="I601" s="9" t="str">
        <f>RIGHT('Konosys-export'!I601, LEN('Konosys-export'!I601) - FIND("_",'Konosys-export'!I601))</f>
        <v>TDI_TS_2A-Techniques de Développement Informatique (2A)-2018</v>
      </c>
      <c r="J601" t="str">
        <f t="shared" si="49"/>
        <v>TS_2A-Techniques de Développement Informatique (2A)-2018</v>
      </c>
    </row>
    <row r="602" spans="1:10" x14ac:dyDescent="0.25">
      <c r="A602">
        <v>2019</v>
      </c>
      <c r="B602" t="str">
        <f t="shared" si="45"/>
        <v>NTIC_TDI_TS</v>
      </c>
      <c r="C602" t="str">
        <f t="shared" si="46"/>
        <v>TDI201-NTIC_TDI_TS_2019</v>
      </c>
      <c r="D602" t="str">
        <f>'Konosys-export'!J602</f>
        <v>TDI201</v>
      </c>
      <c r="E602" s="7" t="str">
        <f>LEFT('Konosys-export'!AA602,1)</f>
        <v>2</v>
      </c>
      <c r="F602" s="10" t="str">
        <f>LEFT('Konosys-export'!I602,FIND("_",'Konosys-export'!I602)-1)</f>
        <v>NTIC</v>
      </c>
      <c r="G602" s="7" t="str">
        <f t="shared" si="47"/>
        <v>TDI</v>
      </c>
      <c r="H602" s="7" t="str">
        <f t="shared" si="48"/>
        <v>TS</v>
      </c>
      <c r="I602" s="9" t="str">
        <f>RIGHT('Konosys-export'!I602, LEN('Konosys-export'!I602) - FIND("_",'Konosys-export'!I602))</f>
        <v>TDI_TS_2A-Techniques de Développement Informatique (2A)-2018</v>
      </c>
      <c r="J602" t="str">
        <f t="shared" si="49"/>
        <v>TS_2A-Techniques de Développement Informatique (2A)-2018</v>
      </c>
    </row>
    <row r="603" spans="1:10" x14ac:dyDescent="0.25">
      <c r="A603">
        <v>2019</v>
      </c>
      <c r="B603" t="str">
        <f t="shared" si="45"/>
        <v>NTIC_TDI_TS</v>
      </c>
      <c r="C603" t="str">
        <f t="shared" si="46"/>
        <v>TDI202-NTIC_TDI_TS_2019</v>
      </c>
      <c r="D603" t="str">
        <f>'Konosys-export'!J603</f>
        <v>TDI202</v>
      </c>
      <c r="E603" s="7" t="str">
        <f>LEFT('Konosys-export'!AA603,1)</f>
        <v>2</v>
      </c>
      <c r="F603" s="10" t="str">
        <f>LEFT('Konosys-export'!I603,FIND("_",'Konosys-export'!I603)-1)</f>
        <v>NTIC</v>
      </c>
      <c r="G603" s="7" t="str">
        <f t="shared" si="47"/>
        <v>TDI</v>
      </c>
      <c r="H603" s="7" t="str">
        <f t="shared" si="48"/>
        <v>TS</v>
      </c>
      <c r="I603" s="9" t="str">
        <f>RIGHT('Konosys-export'!I603, LEN('Konosys-export'!I603) - FIND("_",'Konosys-export'!I603))</f>
        <v>TDI_TS_2A-Techniques de Développement Informatique (2A)-2018</v>
      </c>
      <c r="J603" t="str">
        <f t="shared" si="49"/>
        <v>TS_2A-Techniques de Développement Informatique (2A)-2018</v>
      </c>
    </row>
    <row r="604" spans="1:10" x14ac:dyDescent="0.25">
      <c r="A604">
        <v>2019</v>
      </c>
      <c r="B604" t="str">
        <f t="shared" si="45"/>
        <v>NTIC_TDI_TS</v>
      </c>
      <c r="C604" t="str">
        <f t="shared" si="46"/>
        <v>TDI101-NTIC_TDI_TS_2019</v>
      </c>
      <c r="D604" t="str">
        <f>'Konosys-export'!J604</f>
        <v>TDI101</v>
      </c>
      <c r="E604" s="7" t="str">
        <f>LEFT('Konosys-export'!AA604,1)</f>
        <v>1</v>
      </c>
      <c r="F604" s="10" t="str">
        <f>LEFT('Konosys-export'!I604,FIND("_",'Konosys-export'!I604)-1)</f>
        <v>NTIC</v>
      </c>
      <c r="G604" s="7" t="str">
        <f t="shared" si="47"/>
        <v>TDI</v>
      </c>
      <c r="H604" s="7" t="str">
        <f t="shared" si="48"/>
        <v>TS</v>
      </c>
      <c r="I604" s="9" t="str">
        <f>RIGHT('Konosys-export'!I604, LEN('Konosys-export'!I604) - FIND("_",'Konosys-export'!I604))</f>
        <v>TDI_TS_1A-Techniques de Développement Informatique (1A)-2018</v>
      </c>
      <c r="J604" t="str">
        <f t="shared" si="49"/>
        <v>TS_1A-Techniques de Développement Informatique (1A)-2018</v>
      </c>
    </row>
    <row r="605" spans="1:10" x14ac:dyDescent="0.25">
      <c r="A605">
        <v>2019</v>
      </c>
      <c r="B605" t="str">
        <f t="shared" si="45"/>
        <v>NTIC_TDI_TS</v>
      </c>
      <c r="C605" t="str">
        <f t="shared" si="46"/>
        <v>TDI103-NTIC_TDI_TS_2019</v>
      </c>
      <c r="D605" t="str">
        <f>'Konosys-export'!J605</f>
        <v>TDI103</v>
      </c>
      <c r="E605" s="7" t="str">
        <f>LEFT('Konosys-export'!AA605,1)</f>
        <v>1</v>
      </c>
      <c r="F605" s="10" t="str">
        <f>LEFT('Konosys-export'!I605,FIND("_",'Konosys-export'!I605)-1)</f>
        <v>NTIC</v>
      </c>
      <c r="G605" s="7" t="str">
        <f t="shared" si="47"/>
        <v>TDI</v>
      </c>
      <c r="H605" s="7" t="str">
        <f t="shared" si="48"/>
        <v>TS</v>
      </c>
      <c r="I605" s="9" t="str">
        <f>RIGHT('Konosys-export'!I605, LEN('Konosys-export'!I605) - FIND("_",'Konosys-export'!I605))</f>
        <v>TDI_TS_1A-Techniques de Développement Informatique (1A)-2018</v>
      </c>
      <c r="J605" t="str">
        <f t="shared" si="49"/>
        <v>TS_1A-Techniques de Développement Informatique (1A)-2018</v>
      </c>
    </row>
    <row r="606" spans="1:10" x14ac:dyDescent="0.25">
      <c r="A606">
        <v>2019</v>
      </c>
      <c r="B606" t="str">
        <f t="shared" si="45"/>
        <v>NTIC_TDI_TS</v>
      </c>
      <c r="C606" t="str">
        <f t="shared" si="46"/>
        <v>TDI202-NTIC_TDI_TS_2019</v>
      </c>
      <c r="D606" t="str">
        <f>'Konosys-export'!J606</f>
        <v>TDI202</v>
      </c>
      <c r="E606" s="7" t="str">
        <f>LEFT('Konosys-export'!AA606,1)</f>
        <v>2</v>
      </c>
      <c r="F606" s="10" t="str">
        <f>LEFT('Konosys-export'!I606,FIND("_",'Konosys-export'!I606)-1)</f>
        <v>NTIC</v>
      </c>
      <c r="G606" s="7" t="str">
        <f t="shared" si="47"/>
        <v>TDI</v>
      </c>
      <c r="H606" s="7" t="str">
        <f t="shared" si="48"/>
        <v>TS</v>
      </c>
      <c r="I606" s="9" t="str">
        <f>RIGHT('Konosys-export'!I606, LEN('Konosys-export'!I606) - FIND("_",'Konosys-export'!I606))</f>
        <v>TDI_TS_2A-Techniques de Développement Informatique (2A)-2018</v>
      </c>
      <c r="J606" t="str">
        <f t="shared" si="49"/>
        <v>TS_2A-Techniques de Développement Informatique (2A)-2018</v>
      </c>
    </row>
    <row r="607" spans="1:10" x14ac:dyDescent="0.25">
      <c r="A607">
        <v>2019</v>
      </c>
      <c r="B607" t="str">
        <f t="shared" si="45"/>
        <v>AG_INFO_TS</v>
      </c>
      <c r="C607" t="str">
        <f t="shared" si="46"/>
        <v>INFO202-AG_INFO_TS_2019</v>
      </c>
      <c r="D607" t="str">
        <f>'Konosys-export'!J607</f>
        <v>INFO202</v>
      </c>
      <c r="E607" s="7" t="str">
        <f>LEFT('Konosys-export'!AA607,1)</f>
        <v>2</v>
      </c>
      <c r="F607" s="10" t="str">
        <f>LEFT('Konosys-export'!I607,FIND("_",'Konosys-export'!I607)-1)</f>
        <v>AG</v>
      </c>
      <c r="G607" s="7" t="str">
        <f t="shared" si="47"/>
        <v>INFO</v>
      </c>
      <c r="H607" s="7" t="str">
        <f t="shared" si="48"/>
        <v>TS</v>
      </c>
      <c r="I607" s="9" t="str">
        <f>RIGHT('Konosys-export'!I607, LEN('Konosys-export'!I607) - FIND("_",'Konosys-export'!I607))</f>
        <v>INFO_TS_2A-Infographie (2A)-2018</v>
      </c>
      <c r="J607" t="str">
        <f t="shared" si="49"/>
        <v>TS_2A-Infographie (2A)-2018</v>
      </c>
    </row>
    <row r="608" spans="1:10" x14ac:dyDescent="0.25">
      <c r="A608">
        <v>2019</v>
      </c>
      <c r="B608" t="str">
        <f t="shared" si="45"/>
        <v>NTIC_TDI_TS</v>
      </c>
      <c r="C608" t="str">
        <f t="shared" si="46"/>
        <v>TDI204-NTIC_TDI_TS_2019</v>
      </c>
      <c r="D608" t="str">
        <f>'Konosys-export'!J608</f>
        <v>TDI204</v>
      </c>
      <c r="E608" s="7" t="str">
        <f>LEFT('Konosys-export'!AA608,1)</f>
        <v>2</v>
      </c>
      <c r="F608" s="10" t="str">
        <f>LEFT('Konosys-export'!I608,FIND("_",'Konosys-export'!I608)-1)</f>
        <v>NTIC</v>
      </c>
      <c r="G608" s="7" t="str">
        <f t="shared" si="47"/>
        <v>TDI</v>
      </c>
      <c r="H608" s="7" t="str">
        <f t="shared" si="48"/>
        <v>TS</v>
      </c>
      <c r="I608" s="9" t="str">
        <f>RIGHT('Konosys-export'!I608, LEN('Konosys-export'!I608) - FIND("_",'Konosys-export'!I608))</f>
        <v>TDI_TS_2A-Techniques de Développement Informatique (2A)-2018</v>
      </c>
      <c r="J608" t="str">
        <f t="shared" si="49"/>
        <v>TS_2A-Techniques de Développement Informatique (2A)-2018</v>
      </c>
    </row>
    <row r="609" spans="1:10" x14ac:dyDescent="0.25">
      <c r="A609">
        <v>2019</v>
      </c>
      <c r="B609" t="str">
        <f t="shared" si="45"/>
        <v>NTIC_TDI_TS</v>
      </c>
      <c r="C609" t="str">
        <f t="shared" si="46"/>
        <v>TDI203-NTIC_TDI_TS_2019</v>
      </c>
      <c r="D609" t="str">
        <f>'Konosys-export'!J609</f>
        <v>TDI203</v>
      </c>
      <c r="E609" s="7" t="str">
        <f>LEFT('Konosys-export'!AA609,1)</f>
        <v>2</v>
      </c>
      <c r="F609" s="10" t="str">
        <f>LEFT('Konosys-export'!I609,FIND("_",'Konosys-export'!I609)-1)</f>
        <v>NTIC</v>
      </c>
      <c r="G609" s="7" t="str">
        <f t="shared" si="47"/>
        <v>TDI</v>
      </c>
      <c r="H609" s="7" t="str">
        <f t="shared" si="48"/>
        <v>TS</v>
      </c>
      <c r="I609" s="9" t="str">
        <f>RIGHT('Konosys-export'!I609, LEN('Konosys-export'!I609) - FIND("_",'Konosys-export'!I609))</f>
        <v>TDI_TS_2A-Techniques de Développement Informatique (2A)-2018</v>
      </c>
      <c r="J609" t="str">
        <f t="shared" si="49"/>
        <v>TS_2A-Techniques de Développement Informatique (2A)-2018</v>
      </c>
    </row>
    <row r="610" spans="1:10" x14ac:dyDescent="0.25">
      <c r="A610">
        <v>2019</v>
      </c>
      <c r="B610" t="str">
        <f t="shared" si="45"/>
        <v>AG_INFO_TS</v>
      </c>
      <c r="C610" t="str">
        <f t="shared" si="46"/>
        <v>INFO202-AG_INFO_TS_2019</v>
      </c>
      <c r="D610" t="str">
        <f>'Konosys-export'!J610</f>
        <v>INFO202</v>
      </c>
      <c r="E610" s="7" t="str">
        <f>LEFT('Konosys-export'!AA610,1)</f>
        <v>2</v>
      </c>
      <c r="F610" s="10" t="str">
        <f>LEFT('Konosys-export'!I610,FIND("_",'Konosys-export'!I610)-1)</f>
        <v>AG</v>
      </c>
      <c r="G610" s="7" t="str">
        <f t="shared" si="47"/>
        <v>INFO</v>
      </c>
      <c r="H610" s="7" t="str">
        <f t="shared" si="48"/>
        <v>TS</v>
      </c>
      <c r="I610" s="9" t="str">
        <f>RIGHT('Konosys-export'!I610, LEN('Konosys-export'!I610) - FIND("_",'Konosys-export'!I610))</f>
        <v>INFO_TS_2A-Infographie (2A)-2018</v>
      </c>
      <c r="J610" t="str">
        <f t="shared" si="49"/>
        <v>TS_2A-Infographie (2A)-2018</v>
      </c>
    </row>
    <row r="611" spans="1:10" x14ac:dyDescent="0.25">
      <c r="A611">
        <v>2019</v>
      </c>
      <c r="B611" t="str">
        <f t="shared" si="45"/>
        <v>NTIC_TRI_TS</v>
      </c>
      <c r="C611" t="str">
        <f t="shared" si="46"/>
        <v>TRI205-NTIC_TRI_TS_2019</v>
      </c>
      <c r="D611" t="str">
        <f>'Konosys-export'!J611</f>
        <v>TRI205</v>
      </c>
      <c r="E611" s="7" t="str">
        <f>LEFT('Konosys-export'!AA611,1)</f>
        <v>2</v>
      </c>
      <c r="F611" s="10" t="str">
        <f>LEFT('Konosys-export'!I611,FIND("_",'Konosys-export'!I611)-1)</f>
        <v>NTIC</v>
      </c>
      <c r="G611" s="7" t="str">
        <f t="shared" si="47"/>
        <v>TRI</v>
      </c>
      <c r="H611" s="7" t="str">
        <f t="shared" si="48"/>
        <v>TS</v>
      </c>
      <c r="I611" s="9" t="str">
        <f>RIGHT('Konosys-export'!I611, LEN('Konosys-export'!I611) - FIND("_",'Konosys-export'!I611))</f>
        <v>TRI_TS_2A-Techniques des Réseaux Informatiques (2A)-2018</v>
      </c>
      <c r="J611" t="str">
        <f t="shared" si="49"/>
        <v>TS_2A-Techniques des Réseaux Informatiques (2A)-2018</v>
      </c>
    </row>
    <row r="612" spans="1:10" x14ac:dyDescent="0.25">
      <c r="A612">
        <v>2019</v>
      </c>
      <c r="B612" t="str">
        <f t="shared" si="45"/>
        <v>NTIC_TMSIR_T</v>
      </c>
      <c r="C612" t="str">
        <f t="shared" si="46"/>
        <v>TMSIR203-NTIC_TMSIR_T_2019</v>
      </c>
      <c r="D612" t="str">
        <f>'Konosys-export'!J612</f>
        <v>TMSIR203</v>
      </c>
      <c r="E612" s="7" t="str">
        <f>LEFT('Konosys-export'!AA612,1)</f>
        <v>2</v>
      </c>
      <c r="F612" s="10" t="str">
        <f>LEFT('Konosys-export'!I612,FIND("_",'Konosys-export'!I612)-1)</f>
        <v>NTIC</v>
      </c>
      <c r="G612" s="7" t="str">
        <f t="shared" si="47"/>
        <v>TMSIR</v>
      </c>
      <c r="H612" s="7" t="str">
        <f t="shared" si="48"/>
        <v>T</v>
      </c>
      <c r="I612" s="9" t="str">
        <f>RIGHT('Konosys-export'!I612, LEN('Konosys-export'!I612) - FIND("_",'Konosys-export'!I612))</f>
        <v>TMSIR_T_2A-Technicien en Maintenance et Support Informatique et Réseaux (2A)-2018</v>
      </c>
      <c r="J612" t="str">
        <f t="shared" si="49"/>
        <v>T_2A-Technicien en Maintenance et Support Informatique et Réseaux (2A)-2018</v>
      </c>
    </row>
    <row r="613" spans="1:10" x14ac:dyDescent="0.25">
      <c r="A613">
        <v>2019</v>
      </c>
      <c r="B613" t="str">
        <f t="shared" si="45"/>
        <v>NTIC_TRI_TS</v>
      </c>
      <c r="C613" t="str">
        <f t="shared" si="46"/>
        <v>TRI205-NTIC_TRI_TS_2019</v>
      </c>
      <c r="D613" t="str">
        <f>'Konosys-export'!J613</f>
        <v>TRI205</v>
      </c>
      <c r="E613" s="7" t="str">
        <f>LEFT('Konosys-export'!AA613,1)</f>
        <v>2</v>
      </c>
      <c r="F613" s="10" t="str">
        <f>LEFT('Konosys-export'!I613,FIND("_",'Konosys-export'!I613)-1)</f>
        <v>NTIC</v>
      </c>
      <c r="G613" s="7" t="str">
        <f t="shared" si="47"/>
        <v>TRI</v>
      </c>
      <c r="H613" s="7" t="str">
        <f t="shared" si="48"/>
        <v>TS</v>
      </c>
      <c r="I613" s="9" t="str">
        <f>RIGHT('Konosys-export'!I613, LEN('Konosys-export'!I613) - FIND("_",'Konosys-export'!I613))</f>
        <v>TRI_TS_2A-Techniques des Réseaux Informatiques (2A)-2018</v>
      </c>
      <c r="J613" t="str">
        <f t="shared" si="49"/>
        <v>TS_2A-Techniques des Réseaux Informatiques (2A)-2018</v>
      </c>
    </row>
    <row r="614" spans="1:10" x14ac:dyDescent="0.25">
      <c r="A614">
        <v>2019</v>
      </c>
      <c r="B614" t="str">
        <f t="shared" si="45"/>
        <v>NTIC_TDM_TS</v>
      </c>
      <c r="C614" t="str">
        <f t="shared" si="46"/>
        <v>TDM201-NTIC_TDM_TS_2019</v>
      </c>
      <c r="D614" t="str">
        <f>'Konosys-export'!J614</f>
        <v>TDM201</v>
      </c>
      <c r="E614" s="7" t="str">
        <f>LEFT('Konosys-export'!AA614,1)</f>
        <v>2</v>
      </c>
      <c r="F614" s="10" t="str">
        <f>LEFT('Konosys-export'!I614,FIND("_",'Konosys-export'!I614)-1)</f>
        <v>NTIC</v>
      </c>
      <c r="G614" s="7" t="str">
        <f t="shared" si="47"/>
        <v>TDM</v>
      </c>
      <c r="H614" s="7" t="str">
        <f t="shared" si="48"/>
        <v>TS</v>
      </c>
      <c r="I614" s="9" t="str">
        <f>RIGHT('Konosys-export'!I614, LEN('Konosys-export'!I614) - FIND("_",'Konosys-export'!I614))</f>
        <v>TDM_TS_2A-Techniques de Développement Multimédia (2A)-2018</v>
      </c>
      <c r="J614" t="str">
        <f t="shared" si="49"/>
        <v>TS_2A-Techniques de Développement Multimédia (2A)-2018</v>
      </c>
    </row>
    <row r="615" spans="1:10" x14ac:dyDescent="0.25">
      <c r="A615">
        <v>2019</v>
      </c>
      <c r="B615" t="str">
        <f t="shared" si="45"/>
        <v>NTIC_TRI_TS</v>
      </c>
      <c r="C615" t="str">
        <f t="shared" si="46"/>
        <v>TRI105-NTIC_TRI_TS_2019</v>
      </c>
      <c r="D615" t="str">
        <f>'Konosys-export'!J615</f>
        <v>TRI105</v>
      </c>
      <c r="E615" s="7" t="str">
        <f>LEFT('Konosys-export'!AA615,1)</f>
        <v>1</v>
      </c>
      <c r="F615" s="10" t="str">
        <f>LEFT('Konosys-export'!I615,FIND("_",'Konosys-export'!I615)-1)</f>
        <v>NTIC</v>
      </c>
      <c r="G615" s="7" t="str">
        <f t="shared" si="47"/>
        <v>TRI</v>
      </c>
      <c r="H615" s="7" t="str">
        <f t="shared" si="48"/>
        <v>TS</v>
      </c>
      <c r="I615" s="9" t="str">
        <f>RIGHT('Konosys-export'!I615, LEN('Konosys-export'!I615) - FIND("_",'Konosys-export'!I615))</f>
        <v>TRI_TS_1A-Techniques des Réseaux Informatiques (1A)-2018</v>
      </c>
      <c r="J615" t="str">
        <f t="shared" si="49"/>
        <v>TS_1A-Techniques des Réseaux Informatiques (1A)-2018</v>
      </c>
    </row>
    <row r="616" spans="1:10" x14ac:dyDescent="0.25">
      <c r="A616">
        <v>2019</v>
      </c>
      <c r="B616" t="str">
        <f t="shared" si="45"/>
        <v>NTIC_TDI_TS</v>
      </c>
      <c r="C616" t="str">
        <f t="shared" si="46"/>
        <v>TDI204-NTIC_TDI_TS_2019</v>
      </c>
      <c r="D616" t="str">
        <f>'Konosys-export'!J616</f>
        <v>TDI204</v>
      </c>
      <c r="E616" s="7" t="str">
        <f>LEFT('Konosys-export'!AA616,1)</f>
        <v>2</v>
      </c>
      <c r="F616" s="10" t="str">
        <f>LEFT('Konosys-export'!I616,FIND("_",'Konosys-export'!I616)-1)</f>
        <v>NTIC</v>
      </c>
      <c r="G616" s="7" t="str">
        <f t="shared" si="47"/>
        <v>TDI</v>
      </c>
      <c r="H616" s="7" t="str">
        <f t="shared" si="48"/>
        <v>TS</v>
      </c>
      <c r="I616" s="9" t="str">
        <f>RIGHT('Konosys-export'!I616, LEN('Konosys-export'!I616) - FIND("_",'Konosys-export'!I616))</f>
        <v>TDI_TS_2A-Techniques de Développement Informatique (2A)-2018</v>
      </c>
      <c r="J616" t="str">
        <f t="shared" si="49"/>
        <v>TS_2A-Techniques de Développement Informatique (2A)-2018</v>
      </c>
    </row>
    <row r="617" spans="1:10" x14ac:dyDescent="0.25">
      <c r="A617">
        <v>2019</v>
      </c>
      <c r="B617" t="str">
        <f t="shared" si="45"/>
        <v>AG_INFO_TS</v>
      </c>
      <c r="C617" t="str">
        <f t="shared" si="46"/>
        <v>INFO201-AG_INFO_TS_2019</v>
      </c>
      <c r="D617" t="str">
        <f>'Konosys-export'!J617</f>
        <v>INFO201</v>
      </c>
      <c r="E617" s="7" t="str">
        <f>LEFT('Konosys-export'!AA617,1)</f>
        <v>2</v>
      </c>
      <c r="F617" s="10" t="str">
        <f>LEFT('Konosys-export'!I617,FIND("_",'Konosys-export'!I617)-1)</f>
        <v>AG</v>
      </c>
      <c r="G617" s="7" t="str">
        <f t="shared" si="47"/>
        <v>INFO</v>
      </c>
      <c r="H617" s="7" t="str">
        <f t="shared" si="48"/>
        <v>TS</v>
      </c>
      <c r="I617" s="9" t="str">
        <f>RIGHT('Konosys-export'!I617, LEN('Konosys-export'!I617) - FIND("_",'Konosys-export'!I617))</f>
        <v>INFO_TS_2A-Infographie (2A)-2018</v>
      </c>
      <c r="J617" t="str">
        <f t="shared" si="49"/>
        <v>TS_2A-Infographie (2A)-2018</v>
      </c>
    </row>
    <row r="618" spans="1:10" x14ac:dyDescent="0.25">
      <c r="A618">
        <v>2019</v>
      </c>
      <c r="B618" t="str">
        <f t="shared" si="45"/>
        <v>NTIC_TMSIR_T</v>
      </c>
      <c r="C618" t="str">
        <f t="shared" si="46"/>
        <v>TMSIR101-NTIC_TMSIR_T_2019</v>
      </c>
      <c r="D618" t="str">
        <f>'Konosys-export'!J618</f>
        <v>TMSIR101</v>
      </c>
      <c r="E618" s="7" t="str">
        <f>LEFT('Konosys-export'!AA618,1)</f>
        <v>1</v>
      </c>
      <c r="F618" s="10" t="str">
        <f>LEFT('Konosys-export'!I618,FIND("_",'Konosys-export'!I618)-1)</f>
        <v>NTIC</v>
      </c>
      <c r="G618" s="7" t="str">
        <f t="shared" si="47"/>
        <v>TMSIR</v>
      </c>
      <c r="H618" s="7" t="str">
        <f t="shared" si="48"/>
        <v>T</v>
      </c>
      <c r="I618" s="9" t="str">
        <f>RIGHT('Konosys-export'!I618, LEN('Konosys-export'!I618) - FIND("_",'Konosys-export'!I618))</f>
        <v>TMSIR_T_1A-Technicien en Maintenance et Support Informatique et Réseaux (1A)-2018</v>
      </c>
      <c r="J618" t="str">
        <f t="shared" si="49"/>
        <v>T_1A-Technicien en Maintenance et Support Informatique et Réseaux (1A)-2018</v>
      </c>
    </row>
    <row r="619" spans="1:10" x14ac:dyDescent="0.25">
      <c r="A619">
        <v>2019</v>
      </c>
      <c r="B619" t="str">
        <f t="shared" si="45"/>
        <v>NTIC_TDM_TS</v>
      </c>
      <c r="C619" t="str">
        <f t="shared" si="46"/>
        <v>TDM202-NTIC_TDM_TS_2019</v>
      </c>
      <c r="D619" t="str">
        <f>'Konosys-export'!J619</f>
        <v>TDM202</v>
      </c>
      <c r="E619" s="7" t="str">
        <f>LEFT('Konosys-export'!AA619,1)</f>
        <v>2</v>
      </c>
      <c r="F619" s="10" t="str">
        <f>LEFT('Konosys-export'!I619,FIND("_",'Konosys-export'!I619)-1)</f>
        <v>NTIC</v>
      </c>
      <c r="G619" s="7" t="str">
        <f t="shared" si="47"/>
        <v>TDM</v>
      </c>
      <c r="H619" s="7" t="str">
        <f t="shared" si="48"/>
        <v>TS</v>
      </c>
      <c r="I619" s="9" t="str">
        <f>RIGHT('Konosys-export'!I619, LEN('Konosys-export'!I619) - FIND("_",'Konosys-export'!I619))</f>
        <v>TDM_TS_2A-Techniques de Développement Multimédia (2A)-2018</v>
      </c>
      <c r="J619" t="str">
        <f t="shared" si="49"/>
        <v>TS_2A-Techniques de Développement Multimédia (2A)-2018</v>
      </c>
    </row>
    <row r="620" spans="1:10" x14ac:dyDescent="0.25">
      <c r="A620">
        <v>2019</v>
      </c>
      <c r="B620" t="str">
        <f t="shared" si="45"/>
        <v>NTIC_TDM_TS</v>
      </c>
      <c r="C620" t="str">
        <f t="shared" si="46"/>
        <v>TDM202-NTIC_TDM_TS_2019</v>
      </c>
      <c r="D620" t="str">
        <f>'Konosys-export'!J620</f>
        <v>TDM202</v>
      </c>
      <c r="E620" s="7" t="str">
        <f>LEFT('Konosys-export'!AA620,1)</f>
        <v>2</v>
      </c>
      <c r="F620" s="10" t="str">
        <f>LEFT('Konosys-export'!I620,FIND("_",'Konosys-export'!I620)-1)</f>
        <v>NTIC</v>
      </c>
      <c r="G620" s="7" t="str">
        <f t="shared" si="47"/>
        <v>TDM</v>
      </c>
      <c r="H620" s="7" t="str">
        <f t="shared" si="48"/>
        <v>TS</v>
      </c>
      <c r="I620" s="9" t="str">
        <f>RIGHT('Konosys-export'!I620, LEN('Konosys-export'!I620) - FIND("_",'Konosys-export'!I620))</f>
        <v>TDM_TS_2A-Techniques de Développement Multimédia (2A)-2018</v>
      </c>
      <c r="J620" t="str">
        <f t="shared" si="49"/>
        <v>TS_2A-Techniques de Développement Multimédia (2A)-2018</v>
      </c>
    </row>
    <row r="621" spans="1:10" x14ac:dyDescent="0.25">
      <c r="A621">
        <v>2019</v>
      </c>
      <c r="B621" t="str">
        <f t="shared" si="45"/>
        <v>NTIC_TRI_TS</v>
      </c>
      <c r="C621" t="str">
        <f t="shared" si="46"/>
        <v>TRI104-NTIC_TRI_TS_2019</v>
      </c>
      <c r="D621" t="str">
        <f>'Konosys-export'!J621</f>
        <v>TRI104</v>
      </c>
      <c r="E621" s="7" t="str">
        <f>LEFT('Konosys-export'!AA621,1)</f>
        <v>1</v>
      </c>
      <c r="F621" s="10" t="str">
        <f>LEFT('Konosys-export'!I621,FIND("_",'Konosys-export'!I621)-1)</f>
        <v>NTIC</v>
      </c>
      <c r="G621" s="7" t="str">
        <f t="shared" si="47"/>
        <v>TRI</v>
      </c>
      <c r="H621" s="7" t="str">
        <f t="shared" si="48"/>
        <v>TS</v>
      </c>
      <c r="I621" s="9" t="str">
        <f>RIGHT('Konosys-export'!I621, LEN('Konosys-export'!I621) - FIND("_",'Konosys-export'!I621))</f>
        <v>TRI_TS_1A-Techniques des Réseaux Informatiques (1A)-2018</v>
      </c>
      <c r="J621" t="str">
        <f t="shared" si="49"/>
        <v>TS_1A-Techniques des Réseaux Informatiques (1A)-2018</v>
      </c>
    </row>
    <row r="622" spans="1:10" x14ac:dyDescent="0.25">
      <c r="A622">
        <v>2019</v>
      </c>
      <c r="B622" t="str">
        <f t="shared" si="45"/>
        <v>NTIC_TMSIR_T</v>
      </c>
      <c r="C622" t="str">
        <f t="shared" si="46"/>
        <v>TMSIR203-NTIC_TMSIR_T_2019</v>
      </c>
      <c r="D622" t="str">
        <f>'Konosys-export'!J622</f>
        <v>TMSIR203</v>
      </c>
      <c r="E622" s="7" t="str">
        <f>LEFT('Konosys-export'!AA622,1)</f>
        <v>2</v>
      </c>
      <c r="F622" s="10" t="str">
        <f>LEFT('Konosys-export'!I622,FIND("_",'Konosys-export'!I622)-1)</f>
        <v>NTIC</v>
      </c>
      <c r="G622" s="7" t="str">
        <f t="shared" si="47"/>
        <v>TMSIR</v>
      </c>
      <c r="H622" s="7" t="str">
        <f t="shared" si="48"/>
        <v>T</v>
      </c>
      <c r="I622" s="9" t="str">
        <f>RIGHT('Konosys-export'!I622, LEN('Konosys-export'!I622) - FIND("_",'Konosys-export'!I622))</f>
        <v>TMSIR_T_2A-Technicien en Maintenance et Support Informatique et Réseaux (2A)-2018</v>
      </c>
      <c r="J622" t="str">
        <f t="shared" si="49"/>
        <v>T_2A-Technicien en Maintenance et Support Informatique et Réseaux (2A)-2018</v>
      </c>
    </row>
    <row r="623" spans="1:10" x14ac:dyDescent="0.25">
      <c r="A623">
        <v>2019</v>
      </c>
      <c r="B623" t="str">
        <f t="shared" si="45"/>
        <v>NTIC_TDM_TS</v>
      </c>
      <c r="C623" t="str">
        <f t="shared" si="46"/>
        <v>TDM201-NTIC_TDM_TS_2019</v>
      </c>
      <c r="D623" t="str">
        <f>'Konosys-export'!J623</f>
        <v>TDM201</v>
      </c>
      <c r="E623" s="7" t="str">
        <f>LEFT('Konosys-export'!AA623,1)</f>
        <v>2</v>
      </c>
      <c r="F623" s="10" t="str">
        <f>LEFT('Konosys-export'!I623,FIND("_",'Konosys-export'!I623)-1)</f>
        <v>NTIC</v>
      </c>
      <c r="G623" s="7" t="str">
        <f t="shared" si="47"/>
        <v>TDM</v>
      </c>
      <c r="H623" s="7" t="str">
        <f t="shared" si="48"/>
        <v>TS</v>
      </c>
      <c r="I623" s="9" t="str">
        <f>RIGHT('Konosys-export'!I623, LEN('Konosys-export'!I623) - FIND("_",'Konosys-export'!I623))</f>
        <v>TDM_TS_2A-Techniques de Développement Multimédia (2A)-2018</v>
      </c>
      <c r="J623" t="str">
        <f t="shared" si="49"/>
        <v>TS_2A-Techniques de Développement Multimédia (2A)-2018</v>
      </c>
    </row>
    <row r="624" spans="1:10" x14ac:dyDescent="0.25">
      <c r="A624">
        <v>2019</v>
      </c>
      <c r="B624" t="str">
        <f t="shared" si="45"/>
        <v>NTIC_TDM_TS</v>
      </c>
      <c r="C624" t="str">
        <f t="shared" si="46"/>
        <v>TDM201-NTIC_TDM_TS_2019</v>
      </c>
      <c r="D624" t="str">
        <f>'Konosys-export'!J624</f>
        <v>TDM201</v>
      </c>
      <c r="E624" s="7" t="str">
        <f>LEFT('Konosys-export'!AA624,1)</f>
        <v>2</v>
      </c>
      <c r="F624" s="10" t="str">
        <f>LEFT('Konosys-export'!I624,FIND("_",'Konosys-export'!I624)-1)</f>
        <v>NTIC</v>
      </c>
      <c r="G624" s="7" t="str">
        <f t="shared" si="47"/>
        <v>TDM</v>
      </c>
      <c r="H624" s="7" t="str">
        <f t="shared" si="48"/>
        <v>TS</v>
      </c>
      <c r="I624" s="9" t="str">
        <f>RIGHT('Konosys-export'!I624, LEN('Konosys-export'!I624) - FIND("_",'Konosys-export'!I624))</f>
        <v>TDM_TS_2A-Techniques de Développement Multimédia (2A)-2018</v>
      </c>
      <c r="J624" t="str">
        <f t="shared" si="49"/>
        <v>TS_2A-Techniques de Développement Multimédia (2A)-2018</v>
      </c>
    </row>
    <row r="625" spans="1:10" x14ac:dyDescent="0.25">
      <c r="A625">
        <v>2019</v>
      </c>
      <c r="B625" t="str">
        <f t="shared" si="45"/>
        <v>NTIC_TRI_TS</v>
      </c>
      <c r="C625" t="str">
        <f t="shared" si="46"/>
        <v>TRI105-NTIC_TRI_TS_2019</v>
      </c>
      <c r="D625" t="str">
        <f>'Konosys-export'!J625</f>
        <v>TRI105</v>
      </c>
      <c r="E625" s="7" t="str">
        <f>LEFT('Konosys-export'!AA625,1)</f>
        <v>1</v>
      </c>
      <c r="F625" s="10" t="str">
        <f>LEFT('Konosys-export'!I625,FIND("_",'Konosys-export'!I625)-1)</f>
        <v>NTIC</v>
      </c>
      <c r="G625" s="7" t="str">
        <f t="shared" si="47"/>
        <v>TRI</v>
      </c>
      <c r="H625" s="7" t="str">
        <f t="shared" si="48"/>
        <v>TS</v>
      </c>
      <c r="I625" s="9" t="str">
        <f>RIGHT('Konosys-export'!I625, LEN('Konosys-export'!I625) - FIND("_",'Konosys-export'!I625))</f>
        <v>TRI_TS_1A-Techniques des Réseaux Informatiques (1A)-2018</v>
      </c>
      <c r="J625" t="str">
        <f t="shared" si="49"/>
        <v>TS_1A-Techniques des Réseaux Informatiques (1A)-2018</v>
      </c>
    </row>
    <row r="626" spans="1:10" x14ac:dyDescent="0.25">
      <c r="A626">
        <v>2019</v>
      </c>
      <c r="B626" t="str">
        <f t="shared" si="45"/>
        <v>NTIC_TDM_TS</v>
      </c>
      <c r="C626" t="str">
        <f t="shared" si="46"/>
        <v>TDM102-NTIC_TDM_TS_2019</v>
      </c>
      <c r="D626" t="str">
        <f>'Konosys-export'!J626</f>
        <v>TDM102</v>
      </c>
      <c r="E626" s="7" t="str">
        <f>LEFT('Konosys-export'!AA626,1)</f>
        <v>1</v>
      </c>
      <c r="F626" s="10" t="str">
        <f>LEFT('Konosys-export'!I626,FIND("_",'Konosys-export'!I626)-1)</f>
        <v>NTIC</v>
      </c>
      <c r="G626" s="7" t="str">
        <f t="shared" si="47"/>
        <v>TDM</v>
      </c>
      <c r="H626" s="7" t="str">
        <f t="shared" si="48"/>
        <v>TS</v>
      </c>
      <c r="I626" s="9" t="str">
        <f>RIGHT('Konosys-export'!I626, LEN('Konosys-export'!I626) - FIND("_",'Konosys-export'!I626))</f>
        <v>TDM_TS_1A-Techniques de Développement Multimédia (1A)-2018</v>
      </c>
      <c r="J626" t="str">
        <f t="shared" si="49"/>
        <v>TS_1A-Techniques de Développement Multimédia (1A)-2018</v>
      </c>
    </row>
    <row r="627" spans="1:10" x14ac:dyDescent="0.25">
      <c r="A627">
        <v>2019</v>
      </c>
      <c r="B627" t="str">
        <f t="shared" si="45"/>
        <v>NTIC_TRI_TS</v>
      </c>
      <c r="C627" t="str">
        <f t="shared" si="46"/>
        <v>TRI107-NTIC_TRI_TS_2019</v>
      </c>
      <c r="D627" t="str">
        <f>'Konosys-export'!J627</f>
        <v>TRI107</v>
      </c>
      <c r="E627" s="7" t="str">
        <f>LEFT('Konosys-export'!AA627,1)</f>
        <v>1</v>
      </c>
      <c r="F627" s="10" t="str">
        <f>LEFT('Konosys-export'!I627,FIND("_",'Konosys-export'!I627)-1)</f>
        <v>NTIC</v>
      </c>
      <c r="G627" s="7" t="str">
        <f t="shared" si="47"/>
        <v>TRI</v>
      </c>
      <c r="H627" s="7" t="str">
        <f t="shared" si="48"/>
        <v>TS</v>
      </c>
      <c r="I627" s="9" t="str">
        <f>RIGHT('Konosys-export'!I627, LEN('Konosys-export'!I627) - FIND("_",'Konosys-export'!I627))</f>
        <v>TRI_TS_1A-Techniques des Réseaux Informatiques (1A)-2018</v>
      </c>
      <c r="J627" t="str">
        <f t="shared" si="49"/>
        <v>TS_1A-Techniques des Réseaux Informatiques (1A)-2018</v>
      </c>
    </row>
    <row r="628" spans="1:10" x14ac:dyDescent="0.25">
      <c r="A628">
        <v>2019</v>
      </c>
      <c r="B628" t="str">
        <f t="shared" si="45"/>
        <v>NTIC_TDI_TS</v>
      </c>
      <c r="C628" t="str">
        <f t="shared" si="46"/>
        <v>TDI103-NTIC_TDI_TS_2019</v>
      </c>
      <c r="D628" t="str">
        <f>'Konosys-export'!J628</f>
        <v>TDI103</v>
      </c>
      <c r="E628" s="7" t="str">
        <f>LEFT('Konosys-export'!AA628,1)</f>
        <v>1</v>
      </c>
      <c r="F628" s="10" t="str">
        <f>LEFT('Konosys-export'!I628,FIND("_",'Konosys-export'!I628)-1)</f>
        <v>NTIC</v>
      </c>
      <c r="G628" s="7" t="str">
        <f t="shared" si="47"/>
        <v>TDI</v>
      </c>
      <c r="H628" s="7" t="str">
        <f t="shared" si="48"/>
        <v>TS</v>
      </c>
      <c r="I628" s="9" t="str">
        <f>RIGHT('Konosys-export'!I628, LEN('Konosys-export'!I628) - FIND("_",'Konosys-export'!I628))</f>
        <v>TDI_TS_1A-Techniques de Développement Informatique (1A)-2018</v>
      </c>
      <c r="J628" t="str">
        <f t="shared" si="49"/>
        <v>TS_1A-Techniques de Développement Informatique (1A)-2018</v>
      </c>
    </row>
    <row r="629" spans="1:10" x14ac:dyDescent="0.25">
      <c r="A629">
        <v>2019</v>
      </c>
      <c r="B629" t="str">
        <f t="shared" si="45"/>
        <v>NTIC_TDI_TS</v>
      </c>
      <c r="C629" t="str">
        <f t="shared" si="46"/>
        <v>TDI204-NTIC_TDI_TS_2019</v>
      </c>
      <c r="D629" t="str">
        <f>'Konosys-export'!J629</f>
        <v>TDI204</v>
      </c>
      <c r="E629" s="7" t="str">
        <f>LEFT('Konosys-export'!AA629,1)</f>
        <v>2</v>
      </c>
      <c r="F629" s="10" t="str">
        <f>LEFT('Konosys-export'!I629,FIND("_",'Konosys-export'!I629)-1)</f>
        <v>NTIC</v>
      </c>
      <c r="G629" s="7" t="str">
        <f t="shared" si="47"/>
        <v>TDI</v>
      </c>
      <c r="H629" s="7" t="str">
        <f t="shared" si="48"/>
        <v>TS</v>
      </c>
      <c r="I629" s="9" t="str">
        <f>RIGHT('Konosys-export'!I629, LEN('Konosys-export'!I629) - FIND("_",'Konosys-export'!I629))</f>
        <v>TDI_TS_2A-Techniques de Développement Informatique (2A)-2018</v>
      </c>
      <c r="J629" t="str">
        <f t="shared" si="49"/>
        <v>TS_2A-Techniques de Développement Informatique (2A)-2018</v>
      </c>
    </row>
    <row r="630" spans="1:10" x14ac:dyDescent="0.25">
      <c r="A630">
        <v>2019</v>
      </c>
      <c r="B630" t="str">
        <f t="shared" si="45"/>
        <v>NTIC_TDI_TS</v>
      </c>
      <c r="C630" t="str">
        <f t="shared" si="46"/>
        <v>TDI203-NTIC_TDI_TS_2019</v>
      </c>
      <c r="D630" t="str">
        <f>'Konosys-export'!J630</f>
        <v>TDI203</v>
      </c>
      <c r="E630" s="7" t="str">
        <f>LEFT('Konosys-export'!AA630,1)</f>
        <v>2</v>
      </c>
      <c r="F630" s="10" t="str">
        <f>LEFT('Konosys-export'!I630,FIND("_",'Konosys-export'!I630)-1)</f>
        <v>NTIC</v>
      </c>
      <c r="G630" s="7" t="str">
        <f t="shared" si="47"/>
        <v>TDI</v>
      </c>
      <c r="H630" s="7" t="str">
        <f t="shared" si="48"/>
        <v>TS</v>
      </c>
      <c r="I630" s="9" t="str">
        <f>RIGHT('Konosys-export'!I630, LEN('Konosys-export'!I630) - FIND("_",'Konosys-export'!I630))</f>
        <v>TDI_TS_2A-Techniques de Développement Informatique (2A)-2018</v>
      </c>
      <c r="J630" t="str">
        <f t="shared" si="49"/>
        <v>TS_2A-Techniques de Développement Informatique (2A)-2018</v>
      </c>
    </row>
    <row r="631" spans="1:10" x14ac:dyDescent="0.25">
      <c r="A631">
        <v>2019</v>
      </c>
      <c r="B631" t="str">
        <f t="shared" si="45"/>
        <v>NTIC_TDI_TS</v>
      </c>
      <c r="C631" t="str">
        <f t="shared" si="46"/>
        <v>TDI204-NTIC_TDI_TS_2019</v>
      </c>
      <c r="D631" t="str">
        <f>'Konosys-export'!J631</f>
        <v>TDI204</v>
      </c>
      <c r="E631" s="7" t="str">
        <f>LEFT('Konosys-export'!AA631,1)</f>
        <v>2</v>
      </c>
      <c r="F631" s="10" t="str">
        <f>LEFT('Konosys-export'!I631,FIND("_",'Konosys-export'!I631)-1)</f>
        <v>NTIC</v>
      </c>
      <c r="G631" s="7" t="str">
        <f t="shared" si="47"/>
        <v>TDI</v>
      </c>
      <c r="H631" s="7" t="str">
        <f t="shared" si="48"/>
        <v>TS</v>
      </c>
      <c r="I631" s="9" t="str">
        <f>RIGHT('Konosys-export'!I631, LEN('Konosys-export'!I631) - FIND("_",'Konosys-export'!I631))</f>
        <v>TDI_TS_2A-Techniques de Développement Informatique (2A)-2018</v>
      </c>
      <c r="J631" t="str">
        <f t="shared" si="49"/>
        <v>TS_2A-Techniques de Développement Informatique (2A)-2018</v>
      </c>
    </row>
    <row r="632" spans="1:10" x14ac:dyDescent="0.25">
      <c r="A632">
        <v>2019</v>
      </c>
      <c r="B632" t="str">
        <f t="shared" si="45"/>
        <v>NTIC_TDI_TS</v>
      </c>
      <c r="C632" t="str">
        <f t="shared" si="46"/>
        <v>TDI204-NTIC_TDI_TS_2019</v>
      </c>
      <c r="D632" t="str">
        <f>'Konosys-export'!J632</f>
        <v>TDI204</v>
      </c>
      <c r="E632" s="7" t="str">
        <f>LEFT('Konosys-export'!AA632,1)</f>
        <v>2</v>
      </c>
      <c r="F632" s="10" t="str">
        <f>LEFT('Konosys-export'!I632,FIND("_",'Konosys-export'!I632)-1)</f>
        <v>NTIC</v>
      </c>
      <c r="G632" s="7" t="str">
        <f t="shared" si="47"/>
        <v>TDI</v>
      </c>
      <c r="H632" s="7" t="str">
        <f t="shared" si="48"/>
        <v>TS</v>
      </c>
      <c r="I632" s="9" t="str">
        <f>RIGHT('Konosys-export'!I632, LEN('Konosys-export'!I632) - FIND("_",'Konosys-export'!I632))</f>
        <v>TDI_TS_2A-Techniques de Développement Informatique (2A)-2018</v>
      </c>
      <c r="J632" t="str">
        <f t="shared" si="49"/>
        <v>TS_2A-Techniques de Développement Informatique (2A)-2018</v>
      </c>
    </row>
    <row r="633" spans="1:10" x14ac:dyDescent="0.25">
      <c r="A633">
        <v>2019</v>
      </c>
      <c r="B633" t="str">
        <f t="shared" si="45"/>
        <v>NTIC_TDI_TS</v>
      </c>
      <c r="C633" t="str">
        <f t="shared" si="46"/>
        <v>TDI204-NTIC_TDI_TS_2019</v>
      </c>
      <c r="D633" t="str">
        <f>'Konosys-export'!J633</f>
        <v>TDI204</v>
      </c>
      <c r="E633" s="7" t="str">
        <f>LEFT('Konosys-export'!AA633,1)</f>
        <v>2</v>
      </c>
      <c r="F633" s="10" t="str">
        <f>LEFT('Konosys-export'!I633,FIND("_",'Konosys-export'!I633)-1)</f>
        <v>NTIC</v>
      </c>
      <c r="G633" s="7" t="str">
        <f t="shared" si="47"/>
        <v>TDI</v>
      </c>
      <c r="H633" s="7" t="str">
        <f t="shared" si="48"/>
        <v>TS</v>
      </c>
      <c r="I633" s="9" t="str">
        <f>RIGHT('Konosys-export'!I633, LEN('Konosys-export'!I633) - FIND("_",'Konosys-export'!I633))</f>
        <v>TDI_TS_2A-Techniques de Développement Informatique (2A)-2018</v>
      </c>
      <c r="J633" t="str">
        <f t="shared" si="49"/>
        <v>TS_2A-Techniques de Développement Informatique (2A)-2018</v>
      </c>
    </row>
    <row r="634" spans="1:10" x14ac:dyDescent="0.25">
      <c r="A634">
        <v>2019</v>
      </c>
      <c r="B634" t="str">
        <f t="shared" si="45"/>
        <v>NTIC_TDI_TS</v>
      </c>
      <c r="C634" t="str">
        <f t="shared" si="46"/>
        <v>TDI107-NTIC_TDI_TS_2019</v>
      </c>
      <c r="D634" t="str">
        <f>'Konosys-export'!J634</f>
        <v>TDI107</v>
      </c>
      <c r="E634" s="7" t="str">
        <f>LEFT('Konosys-export'!AA634,1)</f>
        <v>1</v>
      </c>
      <c r="F634" s="10" t="str">
        <f>LEFT('Konosys-export'!I634,FIND("_",'Konosys-export'!I634)-1)</f>
        <v>NTIC</v>
      </c>
      <c r="G634" s="7" t="str">
        <f t="shared" si="47"/>
        <v>TDI</v>
      </c>
      <c r="H634" s="7" t="str">
        <f t="shared" si="48"/>
        <v>TS</v>
      </c>
      <c r="I634" s="9" t="str">
        <f>RIGHT('Konosys-export'!I634, LEN('Konosys-export'!I634) - FIND("_",'Konosys-export'!I634))</f>
        <v>TDI_TS_1A-Techniques de Développement Informatique (1A)-2018</v>
      </c>
      <c r="J634" t="str">
        <f t="shared" si="49"/>
        <v>TS_1A-Techniques de Développement Informatique (1A)-2018</v>
      </c>
    </row>
    <row r="635" spans="1:10" x14ac:dyDescent="0.25">
      <c r="A635">
        <v>2019</v>
      </c>
      <c r="B635" t="str">
        <f t="shared" si="45"/>
        <v>AG_INFO_TS</v>
      </c>
      <c r="C635" t="str">
        <f t="shared" si="46"/>
        <v>INFO202-AG_INFO_TS_2019</v>
      </c>
      <c r="D635" t="str">
        <f>'Konosys-export'!J635</f>
        <v>INFO202</v>
      </c>
      <c r="E635" s="7" t="str">
        <f>LEFT('Konosys-export'!AA635,1)</f>
        <v>2</v>
      </c>
      <c r="F635" s="10" t="str">
        <f>LEFT('Konosys-export'!I635,FIND("_",'Konosys-export'!I635)-1)</f>
        <v>AG</v>
      </c>
      <c r="G635" s="7" t="str">
        <f t="shared" si="47"/>
        <v>INFO</v>
      </c>
      <c r="H635" s="7" t="str">
        <f t="shared" si="48"/>
        <v>TS</v>
      </c>
      <c r="I635" s="9" t="str">
        <f>RIGHT('Konosys-export'!I635, LEN('Konosys-export'!I635) - FIND("_",'Konosys-export'!I635))</f>
        <v>INFO_TS_2A-Infographie (2A)-2018</v>
      </c>
      <c r="J635" t="str">
        <f t="shared" si="49"/>
        <v>TS_2A-Infographie (2A)-2018</v>
      </c>
    </row>
    <row r="636" spans="1:10" x14ac:dyDescent="0.25">
      <c r="A636">
        <v>2019</v>
      </c>
      <c r="B636" t="str">
        <f t="shared" si="45"/>
        <v>NTIC_TDM_TS</v>
      </c>
      <c r="C636" t="str">
        <f t="shared" si="46"/>
        <v>TDM201-NTIC_TDM_TS_2019</v>
      </c>
      <c r="D636" t="str">
        <f>'Konosys-export'!J636</f>
        <v>TDM201</v>
      </c>
      <c r="E636" s="7" t="str">
        <f>LEFT('Konosys-export'!AA636,1)</f>
        <v>2</v>
      </c>
      <c r="F636" s="10" t="str">
        <f>LEFT('Konosys-export'!I636,FIND("_",'Konosys-export'!I636)-1)</f>
        <v>NTIC</v>
      </c>
      <c r="G636" s="7" t="str">
        <f t="shared" si="47"/>
        <v>TDM</v>
      </c>
      <c r="H636" s="7" t="str">
        <f t="shared" si="48"/>
        <v>TS</v>
      </c>
      <c r="I636" s="9" t="str">
        <f>RIGHT('Konosys-export'!I636, LEN('Konosys-export'!I636) - FIND("_",'Konosys-export'!I636))</f>
        <v>TDM_TS_2A-Techniques de Développement Multimédia (2A)-2018</v>
      </c>
      <c r="J636" t="str">
        <f t="shared" si="49"/>
        <v>TS_2A-Techniques de Développement Multimédia (2A)-2018</v>
      </c>
    </row>
    <row r="637" spans="1:10" x14ac:dyDescent="0.25">
      <c r="A637">
        <v>2019</v>
      </c>
      <c r="B637" t="str">
        <f t="shared" si="45"/>
        <v>AG_INFO_TS</v>
      </c>
      <c r="C637" t="str">
        <f t="shared" si="46"/>
        <v>INFO201-AG_INFO_TS_2019</v>
      </c>
      <c r="D637" t="str">
        <f>'Konosys-export'!J637</f>
        <v>INFO201</v>
      </c>
      <c r="E637" s="7" t="str">
        <f>LEFT('Konosys-export'!AA637,1)</f>
        <v>2</v>
      </c>
      <c r="F637" s="10" t="str">
        <f>LEFT('Konosys-export'!I637,FIND("_",'Konosys-export'!I637)-1)</f>
        <v>AG</v>
      </c>
      <c r="G637" s="7" t="str">
        <f t="shared" si="47"/>
        <v>INFO</v>
      </c>
      <c r="H637" s="7" t="str">
        <f t="shared" si="48"/>
        <v>TS</v>
      </c>
      <c r="I637" s="9" t="str">
        <f>RIGHT('Konosys-export'!I637, LEN('Konosys-export'!I637) - FIND("_",'Konosys-export'!I637))</f>
        <v>INFO_TS_2A-Infographie (2A)-2018</v>
      </c>
      <c r="J637" t="str">
        <f t="shared" si="49"/>
        <v>TS_2A-Infographie (2A)-2018</v>
      </c>
    </row>
    <row r="638" spans="1:10" x14ac:dyDescent="0.25">
      <c r="A638">
        <v>2019</v>
      </c>
      <c r="B638" t="str">
        <f t="shared" si="45"/>
        <v>AG_INFO_TS</v>
      </c>
      <c r="C638" t="str">
        <f t="shared" si="46"/>
        <v>INFO201-AG_INFO_TS_2019</v>
      </c>
      <c r="D638" t="str">
        <f>'Konosys-export'!J638</f>
        <v>INFO201</v>
      </c>
      <c r="E638" s="7" t="str">
        <f>LEFT('Konosys-export'!AA638,1)</f>
        <v>2</v>
      </c>
      <c r="F638" s="10" t="str">
        <f>LEFT('Konosys-export'!I638,FIND("_",'Konosys-export'!I638)-1)</f>
        <v>AG</v>
      </c>
      <c r="G638" s="7" t="str">
        <f t="shared" si="47"/>
        <v>INFO</v>
      </c>
      <c r="H638" s="7" t="str">
        <f t="shared" si="48"/>
        <v>TS</v>
      </c>
      <c r="I638" s="9" t="str">
        <f>RIGHT('Konosys-export'!I638, LEN('Konosys-export'!I638) - FIND("_",'Konosys-export'!I638))</f>
        <v>INFO_TS_2A-Infographie (2A)-2018</v>
      </c>
      <c r="J638" t="str">
        <f t="shared" si="49"/>
        <v>TS_2A-Infographie (2A)-2018</v>
      </c>
    </row>
    <row r="639" spans="1:10" x14ac:dyDescent="0.25">
      <c r="A639">
        <v>2019</v>
      </c>
      <c r="B639" t="str">
        <f t="shared" si="45"/>
        <v>AG_INFO_TS</v>
      </c>
      <c r="C639" t="str">
        <f t="shared" si="46"/>
        <v>INFO202-AG_INFO_TS_2019</v>
      </c>
      <c r="D639" t="str">
        <f>'Konosys-export'!J639</f>
        <v>INFO202</v>
      </c>
      <c r="E639" s="7" t="str">
        <f>LEFT('Konosys-export'!AA639,1)</f>
        <v>2</v>
      </c>
      <c r="F639" s="10" t="str">
        <f>LEFT('Konosys-export'!I639,FIND("_",'Konosys-export'!I639)-1)</f>
        <v>AG</v>
      </c>
      <c r="G639" s="7" t="str">
        <f t="shared" si="47"/>
        <v>INFO</v>
      </c>
      <c r="H639" s="7" t="str">
        <f t="shared" si="48"/>
        <v>TS</v>
      </c>
      <c r="I639" s="9" t="str">
        <f>RIGHT('Konosys-export'!I639, LEN('Konosys-export'!I639) - FIND("_",'Konosys-export'!I639))</f>
        <v>INFO_TS_2A-Infographie (2A)-2018</v>
      </c>
      <c r="J639" t="str">
        <f t="shared" si="49"/>
        <v>TS_2A-Infographie (2A)-2018</v>
      </c>
    </row>
    <row r="640" spans="1:10" x14ac:dyDescent="0.25">
      <c r="A640">
        <v>2019</v>
      </c>
      <c r="B640" t="str">
        <f t="shared" si="45"/>
        <v>AG_INFO_TS</v>
      </c>
      <c r="C640" t="str">
        <f t="shared" si="46"/>
        <v>INFO202-AG_INFO_TS_2019</v>
      </c>
      <c r="D640" t="str">
        <f>'Konosys-export'!J640</f>
        <v>INFO202</v>
      </c>
      <c r="E640" s="7" t="str">
        <f>LEFT('Konosys-export'!AA640,1)</f>
        <v>2</v>
      </c>
      <c r="F640" s="10" t="str">
        <f>LEFT('Konosys-export'!I640,FIND("_",'Konosys-export'!I640)-1)</f>
        <v>AG</v>
      </c>
      <c r="G640" s="7" t="str">
        <f t="shared" si="47"/>
        <v>INFO</v>
      </c>
      <c r="H640" s="7" t="str">
        <f t="shared" si="48"/>
        <v>TS</v>
      </c>
      <c r="I640" s="9" t="str">
        <f>RIGHT('Konosys-export'!I640, LEN('Konosys-export'!I640) - FIND("_",'Konosys-export'!I640))</f>
        <v>INFO_TS_2A-Infographie (2A)-2018</v>
      </c>
      <c r="J640" t="str">
        <f t="shared" si="49"/>
        <v>TS_2A-Infographie (2A)-2018</v>
      </c>
    </row>
    <row r="641" spans="1:10" x14ac:dyDescent="0.25">
      <c r="A641">
        <v>2019</v>
      </c>
      <c r="B641" t="str">
        <f t="shared" si="45"/>
        <v>NTIC_TRI_TS</v>
      </c>
      <c r="C641" t="str">
        <f t="shared" si="46"/>
        <v>TRI203-NTIC_TRI_TS_2019</v>
      </c>
      <c r="D641" t="str">
        <f>'Konosys-export'!J641</f>
        <v>TRI203</v>
      </c>
      <c r="E641" s="7" t="str">
        <f>LEFT('Konosys-export'!AA641,1)</f>
        <v>2</v>
      </c>
      <c r="F641" s="10" t="str">
        <f>LEFT('Konosys-export'!I641,FIND("_",'Konosys-export'!I641)-1)</f>
        <v>NTIC</v>
      </c>
      <c r="G641" s="7" t="str">
        <f t="shared" si="47"/>
        <v>TRI</v>
      </c>
      <c r="H641" s="7" t="str">
        <f t="shared" si="48"/>
        <v>TS</v>
      </c>
      <c r="I641" s="9" t="str">
        <f>RIGHT('Konosys-export'!I641, LEN('Konosys-export'!I641) - FIND("_",'Konosys-export'!I641))</f>
        <v>TRI_TS_2A-Techniques des Réseaux Informatiques (2A)-2018</v>
      </c>
      <c r="J641" t="str">
        <f t="shared" si="49"/>
        <v>TS_2A-Techniques des Réseaux Informatiques (2A)-2018</v>
      </c>
    </row>
    <row r="642" spans="1:10" x14ac:dyDescent="0.25">
      <c r="A642">
        <v>2019</v>
      </c>
      <c r="B642" t="str">
        <f t="shared" si="45"/>
        <v>NTIC_TRI_TS</v>
      </c>
      <c r="C642" t="str">
        <f t="shared" si="46"/>
        <v>TRI203-NTIC_TRI_TS_2019</v>
      </c>
      <c r="D642" t="str">
        <f>'Konosys-export'!J642</f>
        <v>TRI203</v>
      </c>
      <c r="E642" s="7" t="str">
        <f>LEFT('Konosys-export'!AA642,1)</f>
        <v>2</v>
      </c>
      <c r="F642" s="10" t="str">
        <f>LEFT('Konosys-export'!I642,FIND("_",'Konosys-export'!I642)-1)</f>
        <v>NTIC</v>
      </c>
      <c r="G642" s="7" t="str">
        <f t="shared" si="47"/>
        <v>TRI</v>
      </c>
      <c r="H642" s="7" t="str">
        <f t="shared" si="48"/>
        <v>TS</v>
      </c>
      <c r="I642" s="9" t="str">
        <f>RIGHT('Konosys-export'!I642, LEN('Konosys-export'!I642) - FIND("_",'Konosys-export'!I642))</f>
        <v>TRI_TS_2A-Techniques des Réseaux Informatiques (2A)-2018</v>
      </c>
      <c r="J642" t="str">
        <f t="shared" si="49"/>
        <v>TS_2A-Techniques des Réseaux Informatiques (2A)-2018</v>
      </c>
    </row>
    <row r="643" spans="1:10" x14ac:dyDescent="0.25">
      <c r="A643">
        <v>2019</v>
      </c>
      <c r="B643" t="str">
        <f t="shared" ref="B643:B706" si="50">CONCATENATE(F643,"_",G643,"_",H643)</f>
        <v>NTIC_TRI_TS</v>
      </c>
      <c r="C643" t="str">
        <f t="shared" ref="C643:C706" si="51">CONCATENATE(D643,"-",B643,"_",A643)</f>
        <v>TRI201-NTIC_TRI_TS_2019</v>
      </c>
      <c r="D643" t="str">
        <f>'Konosys-export'!J643</f>
        <v>TRI201</v>
      </c>
      <c r="E643" s="7" t="str">
        <f>LEFT('Konosys-export'!AA643,1)</f>
        <v>2</v>
      </c>
      <c r="F643" s="10" t="str">
        <f>LEFT('Konosys-export'!I643,FIND("_",'Konosys-export'!I643)-1)</f>
        <v>NTIC</v>
      </c>
      <c r="G643" s="7" t="str">
        <f t="shared" ref="G643:G706" si="52">LEFT(I643,FIND("_",I643) -1)</f>
        <v>TRI</v>
      </c>
      <c r="H643" s="7" t="str">
        <f t="shared" ref="H643:H706" si="53">LEFT(J643,FIND("_",J643)-1)</f>
        <v>TS</v>
      </c>
      <c r="I643" s="9" t="str">
        <f>RIGHT('Konosys-export'!I643, LEN('Konosys-export'!I643) - FIND("_",'Konosys-export'!I643))</f>
        <v>TRI_TS_2A-Techniques des Réseaux Informatiques (2A)-2018</v>
      </c>
      <c r="J643" t="str">
        <f t="shared" ref="J643:J706" si="54">RIGHT(I643,LEN(I643)-FIND("_",I643))</f>
        <v>TS_2A-Techniques des Réseaux Informatiques (2A)-2018</v>
      </c>
    </row>
    <row r="644" spans="1:10" x14ac:dyDescent="0.25">
      <c r="A644">
        <v>2019</v>
      </c>
      <c r="B644" t="str">
        <f t="shared" si="50"/>
        <v>NTIC_TRI_TS</v>
      </c>
      <c r="C644" t="str">
        <f t="shared" si="51"/>
        <v>TRI201-NTIC_TRI_TS_2019</v>
      </c>
      <c r="D644" t="str">
        <f>'Konosys-export'!J644</f>
        <v>TRI201</v>
      </c>
      <c r="E644" s="7" t="str">
        <f>LEFT('Konosys-export'!AA644,1)</f>
        <v>2</v>
      </c>
      <c r="F644" s="10" t="str">
        <f>LEFT('Konosys-export'!I644,FIND("_",'Konosys-export'!I644)-1)</f>
        <v>NTIC</v>
      </c>
      <c r="G644" s="7" t="str">
        <f t="shared" si="52"/>
        <v>TRI</v>
      </c>
      <c r="H644" s="7" t="str">
        <f t="shared" si="53"/>
        <v>TS</v>
      </c>
      <c r="I644" s="9" t="str">
        <f>RIGHT('Konosys-export'!I644, LEN('Konosys-export'!I644) - FIND("_",'Konosys-export'!I644))</f>
        <v>TRI_TS_2A-Techniques des Réseaux Informatiques (2A)-2018</v>
      </c>
      <c r="J644" t="str">
        <f t="shared" si="54"/>
        <v>TS_2A-Techniques des Réseaux Informatiques (2A)-2018</v>
      </c>
    </row>
    <row r="645" spans="1:10" x14ac:dyDescent="0.25">
      <c r="A645">
        <v>2019</v>
      </c>
      <c r="B645" t="str">
        <f t="shared" si="50"/>
        <v>NTIC_TRI_TS</v>
      </c>
      <c r="C645" t="str">
        <f t="shared" si="51"/>
        <v>TRI202-NTIC_TRI_TS_2019</v>
      </c>
      <c r="D645" t="str">
        <f>'Konosys-export'!J645</f>
        <v>TRI202</v>
      </c>
      <c r="E645" s="7" t="str">
        <f>LEFT('Konosys-export'!AA645,1)</f>
        <v>2</v>
      </c>
      <c r="F645" s="10" t="str">
        <f>LEFT('Konosys-export'!I645,FIND("_",'Konosys-export'!I645)-1)</f>
        <v>NTIC</v>
      </c>
      <c r="G645" s="7" t="str">
        <f t="shared" si="52"/>
        <v>TRI</v>
      </c>
      <c r="H645" s="7" t="str">
        <f t="shared" si="53"/>
        <v>TS</v>
      </c>
      <c r="I645" s="9" t="str">
        <f>RIGHT('Konosys-export'!I645, LEN('Konosys-export'!I645) - FIND("_",'Konosys-export'!I645))</f>
        <v>TRI_TS_2A-Techniques des Réseaux Informatiques (2A)-2018</v>
      </c>
      <c r="J645" t="str">
        <f t="shared" si="54"/>
        <v>TS_2A-Techniques des Réseaux Informatiques (2A)-2018</v>
      </c>
    </row>
    <row r="646" spans="1:10" x14ac:dyDescent="0.25">
      <c r="A646">
        <v>2019</v>
      </c>
      <c r="B646" t="str">
        <f t="shared" si="50"/>
        <v>NTIC_TMSIR_T</v>
      </c>
      <c r="C646" t="str">
        <f t="shared" si="51"/>
        <v>TMSIR202-NTIC_TMSIR_T_2019</v>
      </c>
      <c r="D646" t="str">
        <f>'Konosys-export'!J646</f>
        <v>TMSIR202</v>
      </c>
      <c r="E646" s="7" t="str">
        <f>LEFT('Konosys-export'!AA646,1)</f>
        <v>2</v>
      </c>
      <c r="F646" s="10" t="str">
        <f>LEFT('Konosys-export'!I646,FIND("_",'Konosys-export'!I646)-1)</f>
        <v>NTIC</v>
      </c>
      <c r="G646" s="7" t="str">
        <f t="shared" si="52"/>
        <v>TMSIR</v>
      </c>
      <c r="H646" s="7" t="str">
        <f t="shared" si="53"/>
        <v>T</v>
      </c>
      <c r="I646" s="9" t="str">
        <f>RIGHT('Konosys-export'!I646, LEN('Konosys-export'!I646) - FIND("_",'Konosys-export'!I646))</f>
        <v>TMSIR_T_2A-Technicien en Maintenance et Support Informatique et Réseaux (2A)-2018</v>
      </c>
      <c r="J646" t="str">
        <f t="shared" si="54"/>
        <v>T_2A-Technicien en Maintenance et Support Informatique et Réseaux (2A)-2018</v>
      </c>
    </row>
    <row r="647" spans="1:10" x14ac:dyDescent="0.25">
      <c r="A647">
        <v>2019</v>
      </c>
      <c r="B647" t="str">
        <f t="shared" si="50"/>
        <v>NTIC_TRI_TS</v>
      </c>
      <c r="C647" t="str">
        <f t="shared" si="51"/>
        <v>TRI203-NTIC_TRI_TS_2019</v>
      </c>
      <c r="D647" t="str">
        <f>'Konosys-export'!J647</f>
        <v>TRI203</v>
      </c>
      <c r="E647" s="7" t="str">
        <f>LEFT('Konosys-export'!AA647,1)</f>
        <v>2</v>
      </c>
      <c r="F647" s="10" t="str">
        <f>LEFT('Konosys-export'!I647,FIND("_",'Konosys-export'!I647)-1)</f>
        <v>NTIC</v>
      </c>
      <c r="G647" s="7" t="str">
        <f t="shared" si="52"/>
        <v>TRI</v>
      </c>
      <c r="H647" s="7" t="str">
        <f t="shared" si="53"/>
        <v>TS</v>
      </c>
      <c r="I647" s="9" t="str">
        <f>RIGHT('Konosys-export'!I647, LEN('Konosys-export'!I647) - FIND("_",'Konosys-export'!I647))</f>
        <v>TRI_TS_2A-Techniques des Réseaux Informatiques (2A)-2018</v>
      </c>
      <c r="J647" t="str">
        <f t="shared" si="54"/>
        <v>TS_2A-Techniques des Réseaux Informatiques (2A)-2018</v>
      </c>
    </row>
    <row r="648" spans="1:10" x14ac:dyDescent="0.25">
      <c r="A648">
        <v>2019</v>
      </c>
      <c r="B648" t="str">
        <f t="shared" si="50"/>
        <v>NTIC_TMSIR_T</v>
      </c>
      <c r="C648" t="str">
        <f t="shared" si="51"/>
        <v>TMSIR203-NTIC_TMSIR_T_2019</v>
      </c>
      <c r="D648" t="str">
        <f>'Konosys-export'!J648</f>
        <v>TMSIR203</v>
      </c>
      <c r="E648" s="7" t="str">
        <f>LEFT('Konosys-export'!AA648,1)</f>
        <v>2</v>
      </c>
      <c r="F648" s="10" t="str">
        <f>LEFT('Konosys-export'!I648,FIND("_",'Konosys-export'!I648)-1)</f>
        <v>NTIC</v>
      </c>
      <c r="G648" s="7" t="str">
        <f t="shared" si="52"/>
        <v>TMSIR</v>
      </c>
      <c r="H648" s="7" t="str">
        <f t="shared" si="53"/>
        <v>T</v>
      </c>
      <c r="I648" s="9" t="str">
        <f>RIGHT('Konosys-export'!I648, LEN('Konosys-export'!I648) - FIND("_",'Konosys-export'!I648))</f>
        <v>TMSIR_T_2A-Technicien en Maintenance et Support Informatique et Réseaux (2A)-2018</v>
      </c>
      <c r="J648" t="str">
        <f t="shared" si="54"/>
        <v>T_2A-Technicien en Maintenance et Support Informatique et Réseaux (2A)-2018</v>
      </c>
    </row>
    <row r="649" spans="1:10" x14ac:dyDescent="0.25">
      <c r="A649">
        <v>2019</v>
      </c>
      <c r="B649" t="str">
        <f t="shared" si="50"/>
        <v>NTIC_TMSIR_T</v>
      </c>
      <c r="C649" t="str">
        <f t="shared" si="51"/>
        <v>TMSIR201-NTIC_TMSIR_T_2019</v>
      </c>
      <c r="D649" t="str">
        <f>'Konosys-export'!J649</f>
        <v>TMSIR201</v>
      </c>
      <c r="E649" s="7" t="str">
        <f>LEFT('Konosys-export'!AA649,1)</f>
        <v>2</v>
      </c>
      <c r="F649" s="10" t="str">
        <f>LEFT('Konosys-export'!I649,FIND("_",'Konosys-export'!I649)-1)</f>
        <v>NTIC</v>
      </c>
      <c r="G649" s="7" t="str">
        <f t="shared" si="52"/>
        <v>TMSIR</v>
      </c>
      <c r="H649" s="7" t="str">
        <f t="shared" si="53"/>
        <v>T</v>
      </c>
      <c r="I649" s="9" t="str">
        <f>RIGHT('Konosys-export'!I649, LEN('Konosys-export'!I649) - FIND("_",'Konosys-export'!I649))</f>
        <v>TMSIR_T_2A-Technicien en Maintenance et Support Informatique et Réseaux (2A)-2018</v>
      </c>
      <c r="J649" t="str">
        <f t="shared" si="54"/>
        <v>T_2A-Technicien en Maintenance et Support Informatique et Réseaux (2A)-2018</v>
      </c>
    </row>
    <row r="650" spans="1:10" x14ac:dyDescent="0.25">
      <c r="A650">
        <v>2019</v>
      </c>
      <c r="B650" t="str">
        <f t="shared" si="50"/>
        <v>NTIC_TMSIR_T</v>
      </c>
      <c r="C650" t="str">
        <f t="shared" si="51"/>
        <v>TMSIR201-NTIC_TMSIR_T_2019</v>
      </c>
      <c r="D650" t="str">
        <f>'Konosys-export'!J650</f>
        <v>TMSIR201</v>
      </c>
      <c r="E650" s="7" t="str">
        <f>LEFT('Konosys-export'!AA650,1)</f>
        <v>2</v>
      </c>
      <c r="F650" s="10" t="str">
        <f>LEFT('Konosys-export'!I650,FIND("_",'Konosys-export'!I650)-1)</f>
        <v>NTIC</v>
      </c>
      <c r="G650" s="7" t="str">
        <f t="shared" si="52"/>
        <v>TMSIR</v>
      </c>
      <c r="H650" s="7" t="str">
        <f t="shared" si="53"/>
        <v>T</v>
      </c>
      <c r="I650" s="9" t="str">
        <f>RIGHT('Konosys-export'!I650, LEN('Konosys-export'!I650) - FIND("_",'Konosys-export'!I650))</f>
        <v>TMSIR_T_2A-Technicien en Maintenance et Support Informatique et Réseaux (2A)-2018</v>
      </c>
      <c r="J650" t="str">
        <f t="shared" si="54"/>
        <v>T_2A-Technicien en Maintenance et Support Informatique et Réseaux (2A)-2018</v>
      </c>
    </row>
    <row r="651" spans="1:10" x14ac:dyDescent="0.25">
      <c r="A651">
        <v>2019</v>
      </c>
      <c r="B651" t="str">
        <f t="shared" si="50"/>
        <v>NTIC_TMSIR_T</v>
      </c>
      <c r="C651" t="str">
        <f t="shared" si="51"/>
        <v>TMSIR203-NTIC_TMSIR_T_2019</v>
      </c>
      <c r="D651" t="str">
        <f>'Konosys-export'!J651</f>
        <v>TMSIR203</v>
      </c>
      <c r="E651" s="7" t="str">
        <f>LEFT('Konosys-export'!AA651,1)</f>
        <v>2</v>
      </c>
      <c r="F651" s="10" t="str">
        <f>LEFT('Konosys-export'!I651,FIND("_",'Konosys-export'!I651)-1)</f>
        <v>NTIC</v>
      </c>
      <c r="G651" s="7" t="str">
        <f t="shared" si="52"/>
        <v>TMSIR</v>
      </c>
      <c r="H651" s="7" t="str">
        <f t="shared" si="53"/>
        <v>T</v>
      </c>
      <c r="I651" s="9" t="str">
        <f>RIGHT('Konosys-export'!I651, LEN('Konosys-export'!I651) - FIND("_",'Konosys-export'!I651))</f>
        <v>TMSIR_T_2A-Technicien en Maintenance et Support Informatique et Réseaux (2A)-2018</v>
      </c>
      <c r="J651" t="str">
        <f t="shared" si="54"/>
        <v>T_2A-Technicien en Maintenance et Support Informatique et Réseaux (2A)-2018</v>
      </c>
    </row>
    <row r="652" spans="1:10" x14ac:dyDescent="0.25">
      <c r="A652">
        <v>2019</v>
      </c>
      <c r="B652" t="str">
        <f t="shared" si="50"/>
        <v>NTIC_TMSIR_T</v>
      </c>
      <c r="C652" t="str">
        <f t="shared" si="51"/>
        <v>TMSIR201-NTIC_TMSIR_T_2019</v>
      </c>
      <c r="D652" t="str">
        <f>'Konosys-export'!J652</f>
        <v>TMSIR201</v>
      </c>
      <c r="E652" s="7" t="str">
        <f>LEFT('Konosys-export'!AA652,1)</f>
        <v>2</v>
      </c>
      <c r="F652" s="10" t="str">
        <f>LEFT('Konosys-export'!I652,FIND("_",'Konosys-export'!I652)-1)</f>
        <v>NTIC</v>
      </c>
      <c r="G652" s="7" t="str">
        <f t="shared" si="52"/>
        <v>TMSIR</v>
      </c>
      <c r="H652" s="7" t="str">
        <f t="shared" si="53"/>
        <v>T</v>
      </c>
      <c r="I652" s="9" t="str">
        <f>RIGHT('Konosys-export'!I652, LEN('Konosys-export'!I652) - FIND("_",'Konosys-export'!I652))</f>
        <v>TMSIR_T_2A-Technicien en Maintenance et Support Informatique et Réseaux (2A)-2018</v>
      </c>
      <c r="J652" t="str">
        <f t="shared" si="54"/>
        <v>T_2A-Technicien en Maintenance et Support Informatique et Réseaux (2A)-2018</v>
      </c>
    </row>
    <row r="653" spans="1:10" x14ac:dyDescent="0.25">
      <c r="A653">
        <v>2019</v>
      </c>
      <c r="B653" t="str">
        <f t="shared" si="50"/>
        <v>NTIC_TMSIR_T</v>
      </c>
      <c r="C653" t="str">
        <f t="shared" si="51"/>
        <v>TMSIR202-NTIC_TMSIR_T_2019</v>
      </c>
      <c r="D653" t="str">
        <f>'Konosys-export'!J653</f>
        <v>TMSIR202</v>
      </c>
      <c r="E653" s="7" t="str">
        <f>LEFT('Konosys-export'!AA653,1)</f>
        <v>2</v>
      </c>
      <c r="F653" s="10" t="str">
        <f>LEFT('Konosys-export'!I653,FIND("_",'Konosys-export'!I653)-1)</f>
        <v>NTIC</v>
      </c>
      <c r="G653" s="7" t="str">
        <f t="shared" si="52"/>
        <v>TMSIR</v>
      </c>
      <c r="H653" s="7" t="str">
        <f t="shared" si="53"/>
        <v>T</v>
      </c>
      <c r="I653" s="9" t="str">
        <f>RIGHT('Konosys-export'!I653, LEN('Konosys-export'!I653) - FIND("_",'Konosys-export'!I653))</f>
        <v>TMSIR_T_2A-Technicien en Maintenance et Support Informatique et Réseaux (2A)-2018</v>
      </c>
      <c r="J653" t="str">
        <f t="shared" si="54"/>
        <v>T_2A-Technicien en Maintenance et Support Informatique et Réseaux (2A)-2018</v>
      </c>
    </row>
    <row r="654" spans="1:10" x14ac:dyDescent="0.25">
      <c r="A654">
        <v>2019</v>
      </c>
      <c r="B654" t="str">
        <f t="shared" si="50"/>
        <v>NTIC_TMSIR_T</v>
      </c>
      <c r="C654" t="str">
        <f t="shared" si="51"/>
        <v>TMSIR202-NTIC_TMSIR_T_2019</v>
      </c>
      <c r="D654" t="str">
        <f>'Konosys-export'!J654</f>
        <v>TMSIR202</v>
      </c>
      <c r="E654" s="7" t="str">
        <f>LEFT('Konosys-export'!AA654,1)</f>
        <v>2</v>
      </c>
      <c r="F654" s="10" t="str">
        <f>LEFT('Konosys-export'!I654,FIND("_",'Konosys-export'!I654)-1)</f>
        <v>NTIC</v>
      </c>
      <c r="G654" s="7" t="str">
        <f t="shared" si="52"/>
        <v>TMSIR</v>
      </c>
      <c r="H654" s="7" t="str">
        <f t="shared" si="53"/>
        <v>T</v>
      </c>
      <c r="I654" s="9" t="str">
        <f>RIGHT('Konosys-export'!I654, LEN('Konosys-export'!I654) - FIND("_",'Konosys-export'!I654))</f>
        <v>TMSIR_T_2A-Technicien en Maintenance et Support Informatique et Réseaux (2A)-2018</v>
      </c>
      <c r="J654" t="str">
        <f t="shared" si="54"/>
        <v>T_2A-Technicien en Maintenance et Support Informatique et Réseaux (2A)-2018</v>
      </c>
    </row>
    <row r="655" spans="1:10" x14ac:dyDescent="0.25">
      <c r="A655">
        <v>2019</v>
      </c>
      <c r="B655" t="str">
        <f t="shared" si="50"/>
        <v>NTIC_TMSIR_T</v>
      </c>
      <c r="C655" t="str">
        <f t="shared" si="51"/>
        <v>TMSIR201-NTIC_TMSIR_T_2019</v>
      </c>
      <c r="D655" t="str">
        <f>'Konosys-export'!J655</f>
        <v>TMSIR201</v>
      </c>
      <c r="E655" s="7" t="str">
        <f>LEFT('Konosys-export'!AA655,1)</f>
        <v>2</v>
      </c>
      <c r="F655" s="10" t="str">
        <f>LEFT('Konosys-export'!I655,FIND("_",'Konosys-export'!I655)-1)</f>
        <v>NTIC</v>
      </c>
      <c r="G655" s="7" t="str">
        <f t="shared" si="52"/>
        <v>TMSIR</v>
      </c>
      <c r="H655" s="7" t="str">
        <f t="shared" si="53"/>
        <v>T</v>
      </c>
      <c r="I655" s="9" t="str">
        <f>RIGHT('Konosys-export'!I655, LEN('Konosys-export'!I655) - FIND("_",'Konosys-export'!I655))</f>
        <v>TMSIR_T_2A-Technicien en Maintenance et Support Informatique et Réseaux (2A)-2018</v>
      </c>
      <c r="J655" t="str">
        <f t="shared" si="54"/>
        <v>T_2A-Technicien en Maintenance et Support Informatique et Réseaux (2A)-2018</v>
      </c>
    </row>
    <row r="656" spans="1:10" x14ac:dyDescent="0.25">
      <c r="A656">
        <v>2019</v>
      </c>
      <c r="B656" t="str">
        <f t="shared" si="50"/>
        <v>NTIC_TMSIR_T</v>
      </c>
      <c r="C656" t="str">
        <f t="shared" si="51"/>
        <v>TMSIR203-NTIC_TMSIR_T_2019</v>
      </c>
      <c r="D656" t="str">
        <f>'Konosys-export'!J656</f>
        <v>TMSIR203</v>
      </c>
      <c r="E656" s="7" t="str">
        <f>LEFT('Konosys-export'!AA656,1)</f>
        <v>2</v>
      </c>
      <c r="F656" s="10" t="str">
        <f>LEFT('Konosys-export'!I656,FIND("_",'Konosys-export'!I656)-1)</f>
        <v>NTIC</v>
      </c>
      <c r="G656" s="7" t="str">
        <f t="shared" si="52"/>
        <v>TMSIR</v>
      </c>
      <c r="H656" s="7" t="str">
        <f t="shared" si="53"/>
        <v>T</v>
      </c>
      <c r="I656" s="9" t="str">
        <f>RIGHT('Konosys-export'!I656, LEN('Konosys-export'!I656) - FIND("_",'Konosys-export'!I656))</f>
        <v>TMSIR_T_2A-Technicien en Maintenance et Support Informatique et Réseaux (2A)-2018</v>
      </c>
      <c r="J656" t="str">
        <f t="shared" si="54"/>
        <v>T_2A-Technicien en Maintenance et Support Informatique et Réseaux (2A)-2018</v>
      </c>
    </row>
    <row r="657" spans="1:10" x14ac:dyDescent="0.25">
      <c r="A657">
        <v>2019</v>
      </c>
      <c r="B657" t="str">
        <f t="shared" si="50"/>
        <v>NTIC_TMSIR_T</v>
      </c>
      <c r="C657" t="str">
        <f t="shared" si="51"/>
        <v>TMSIR201-NTIC_TMSIR_T_2019</v>
      </c>
      <c r="D657" t="str">
        <f>'Konosys-export'!J657</f>
        <v>TMSIR201</v>
      </c>
      <c r="E657" s="7" t="str">
        <f>LEFT('Konosys-export'!AA657,1)</f>
        <v>2</v>
      </c>
      <c r="F657" s="10" t="str">
        <f>LEFT('Konosys-export'!I657,FIND("_",'Konosys-export'!I657)-1)</f>
        <v>NTIC</v>
      </c>
      <c r="G657" s="7" t="str">
        <f t="shared" si="52"/>
        <v>TMSIR</v>
      </c>
      <c r="H657" s="7" t="str">
        <f t="shared" si="53"/>
        <v>T</v>
      </c>
      <c r="I657" s="9" t="str">
        <f>RIGHT('Konosys-export'!I657, LEN('Konosys-export'!I657) - FIND("_",'Konosys-export'!I657))</f>
        <v>TMSIR_T_2A-Technicien en Maintenance et Support Informatique et Réseaux (2A)-2018</v>
      </c>
      <c r="J657" t="str">
        <f t="shared" si="54"/>
        <v>T_2A-Technicien en Maintenance et Support Informatique et Réseaux (2A)-2018</v>
      </c>
    </row>
    <row r="658" spans="1:10" x14ac:dyDescent="0.25">
      <c r="A658">
        <v>2019</v>
      </c>
      <c r="B658" t="str">
        <f t="shared" si="50"/>
        <v>NTIC_TMSIR_T</v>
      </c>
      <c r="C658" t="str">
        <f t="shared" si="51"/>
        <v>TMSIR203-NTIC_TMSIR_T_2019</v>
      </c>
      <c r="D658" t="str">
        <f>'Konosys-export'!J658</f>
        <v>TMSIR203</v>
      </c>
      <c r="E658" s="7" t="str">
        <f>LEFT('Konosys-export'!AA658,1)</f>
        <v>2</v>
      </c>
      <c r="F658" s="10" t="str">
        <f>LEFT('Konosys-export'!I658,FIND("_",'Konosys-export'!I658)-1)</f>
        <v>NTIC</v>
      </c>
      <c r="G658" s="7" t="str">
        <f t="shared" si="52"/>
        <v>TMSIR</v>
      </c>
      <c r="H658" s="7" t="str">
        <f t="shared" si="53"/>
        <v>T</v>
      </c>
      <c r="I658" s="9" t="str">
        <f>RIGHT('Konosys-export'!I658, LEN('Konosys-export'!I658) - FIND("_",'Konosys-export'!I658))</f>
        <v>TMSIR_T_2A-Technicien en Maintenance et Support Informatique et Réseaux (2A)-2018</v>
      </c>
      <c r="J658" t="str">
        <f t="shared" si="54"/>
        <v>T_2A-Technicien en Maintenance et Support Informatique et Réseaux (2A)-2018</v>
      </c>
    </row>
    <row r="659" spans="1:10" x14ac:dyDescent="0.25">
      <c r="A659">
        <v>2019</v>
      </c>
      <c r="B659" t="str">
        <f t="shared" si="50"/>
        <v>NTIC_TMSIR_T</v>
      </c>
      <c r="C659" t="str">
        <f t="shared" si="51"/>
        <v>TMSIR203-NTIC_TMSIR_T_2019</v>
      </c>
      <c r="D659" t="str">
        <f>'Konosys-export'!J659</f>
        <v>TMSIR203</v>
      </c>
      <c r="E659" s="7" t="str">
        <f>LEFT('Konosys-export'!AA659,1)</f>
        <v>2</v>
      </c>
      <c r="F659" s="10" t="str">
        <f>LEFT('Konosys-export'!I659,FIND("_",'Konosys-export'!I659)-1)</f>
        <v>NTIC</v>
      </c>
      <c r="G659" s="7" t="str">
        <f t="shared" si="52"/>
        <v>TMSIR</v>
      </c>
      <c r="H659" s="7" t="str">
        <f t="shared" si="53"/>
        <v>T</v>
      </c>
      <c r="I659" s="9" t="str">
        <f>RIGHT('Konosys-export'!I659, LEN('Konosys-export'!I659) - FIND("_",'Konosys-export'!I659))</f>
        <v>TMSIR_T_2A-Technicien en Maintenance et Support Informatique et Réseaux (2A)-2018</v>
      </c>
      <c r="J659" t="str">
        <f t="shared" si="54"/>
        <v>T_2A-Technicien en Maintenance et Support Informatique et Réseaux (2A)-2018</v>
      </c>
    </row>
    <row r="660" spans="1:10" x14ac:dyDescent="0.25">
      <c r="A660">
        <v>2019</v>
      </c>
      <c r="B660" t="str">
        <f t="shared" si="50"/>
        <v>NTIC_TMSIR_T</v>
      </c>
      <c r="C660" t="str">
        <f t="shared" si="51"/>
        <v>TMSIR203-NTIC_TMSIR_T_2019</v>
      </c>
      <c r="D660" t="str">
        <f>'Konosys-export'!J660</f>
        <v>TMSIR203</v>
      </c>
      <c r="E660" s="7" t="str">
        <f>LEFT('Konosys-export'!AA660,1)</f>
        <v>2</v>
      </c>
      <c r="F660" s="10" t="str">
        <f>LEFT('Konosys-export'!I660,FIND("_",'Konosys-export'!I660)-1)</f>
        <v>NTIC</v>
      </c>
      <c r="G660" s="7" t="str">
        <f t="shared" si="52"/>
        <v>TMSIR</v>
      </c>
      <c r="H660" s="7" t="str">
        <f t="shared" si="53"/>
        <v>T</v>
      </c>
      <c r="I660" s="9" t="str">
        <f>RIGHT('Konosys-export'!I660, LEN('Konosys-export'!I660) - FIND("_",'Konosys-export'!I660))</f>
        <v>TMSIR_T_2A-Technicien en Maintenance et Support Informatique et Réseaux (2A)-2018</v>
      </c>
      <c r="J660" t="str">
        <f t="shared" si="54"/>
        <v>T_2A-Technicien en Maintenance et Support Informatique et Réseaux (2A)-2018</v>
      </c>
    </row>
    <row r="661" spans="1:10" x14ac:dyDescent="0.25">
      <c r="A661">
        <v>2019</v>
      </c>
      <c r="B661" t="str">
        <f t="shared" si="50"/>
        <v>NTIC_TDI_TS</v>
      </c>
      <c r="C661" t="str">
        <f t="shared" si="51"/>
        <v>TDI203-NTIC_TDI_TS_2019</v>
      </c>
      <c r="D661" t="str">
        <f>'Konosys-export'!J661</f>
        <v>TDI203</v>
      </c>
      <c r="E661" s="7" t="str">
        <f>LEFT('Konosys-export'!AA661,1)</f>
        <v>2</v>
      </c>
      <c r="F661" s="10" t="str">
        <f>LEFT('Konosys-export'!I661,FIND("_",'Konosys-export'!I661)-1)</f>
        <v>NTIC</v>
      </c>
      <c r="G661" s="7" t="str">
        <f t="shared" si="52"/>
        <v>TDI</v>
      </c>
      <c r="H661" s="7" t="str">
        <f t="shared" si="53"/>
        <v>TS</v>
      </c>
      <c r="I661" s="9" t="str">
        <f>RIGHT('Konosys-export'!I661, LEN('Konosys-export'!I661) - FIND("_",'Konosys-export'!I661))</f>
        <v>TDI_TS_2A-Techniques de Développement Informatique (2A)-2018</v>
      </c>
      <c r="J661" t="str">
        <f t="shared" si="54"/>
        <v>TS_2A-Techniques de Développement Informatique (2A)-2018</v>
      </c>
    </row>
    <row r="662" spans="1:10" x14ac:dyDescent="0.25">
      <c r="A662">
        <v>2019</v>
      </c>
      <c r="B662" t="str">
        <f t="shared" si="50"/>
        <v>NTIC_TDM_TS</v>
      </c>
      <c r="C662" t="str">
        <f t="shared" si="51"/>
        <v>TDM201-NTIC_TDM_TS_2019</v>
      </c>
      <c r="D662" t="str">
        <f>'Konosys-export'!J662</f>
        <v>TDM201</v>
      </c>
      <c r="E662" s="7" t="str">
        <f>LEFT('Konosys-export'!AA662,1)</f>
        <v>2</v>
      </c>
      <c r="F662" s="10" t="str">
        <f>LEFT('Konosys-export'!I662,FIND("_",'Konosys-export'!I662)-1)</f>
        <v>NTIC</v>
      </c>
      <c r="G662" s="7" t="str">
        <f t="shared" si="52"/>
        <v>TDM</v>
      </c>
      <c r="H662" s="7" t="str">
        <f t="shared" si="53"/>
        <v>TS</v>
      </c>
      <c r="I662" s="9" t="str">
        <f>RIGHT('Konosys-export'!I662, LEN('Konosys-export'!I662) - FIND("_",'Konosys-export'!I662))</f>
        <v>TDM_TS_2A-Techniques de Développement Multimédia (2A)-2018</v>
      </c>
      <c r="J662" t="str">
        <f t="shared" si="54"/>
        <v>TS_2A-Techniques de Développement Multimédia (2A)-2018</v>
      </c>
    </row>
    <row r="663" spans="1:10" x14ac:dyDescent="0.25">
      <c r="A663">
        <v>2019</v>
      </c>
      <c r="B663" t="str">
        <f t="shared" si="50"/>
        <v>NTIC_TDM_TS</v>
      </c>
      <c r="C663" t="str">
        <f t="shared" si="51"/>
        <v>TDM201-NTIC_TDM_TS_2019</v>
      </c>
      <c r="D663" t="str">
        <f>'Konosys-export'!J663</f>
        <v>TDM201</v>
      </c>
      <c r="E663" s="7" t="str">
        <f>LEFT('Konosys-export'!AA663,1)</f>
        <v>2</v>
      </c>
      <c r="F663" s="10" t="str">
        <f>LEFT('Konosys-export'!I663,FIND("_",'Konosys-export'!I663)-1)</f>
        <v>NTIC</v>
      </c>
      <c r="G663" s="7" t="str">
        <f t="shared" si="52"/>
        <v>TDM</v>
      </c>
      <c r="H663" s="7" t="str">
        <f t="shared" si="53"/>
        <v>TS</v>
      </c>
      <c r="I663" s="9" t="str">
        <f>RIGHT('Konosys-export'!I663, LEN('Konosys-export'!I663) - FIND("_",'Konosys-export'!I663))</f>
        <v>TDM_TS_2A-Techniques de Développement Multimédia (2A)-2018</v>
      </c>
      <c r="J663" t="str">
        <f t="shared" si="54"/>
        <v>TS_2A-Techniques de Développement Multimédia (2A)-2018</v>
      </c>
    </row>
    <row r="664" spans="1:10" x14ac:dyDescent="0.25">
      <c r="A664">
        <v>2019</v>
      </c>
      <c r="B664" t="str">
        <f t="shared" si="50"/>
        <v>NTIC_TDM_TS</v>
      </c>
      <c r="C664" t="str">
        <f t="shared" si="51"/>
        <v>TDM201-NTIC_TDM_TS_2019</v>
      </c>
      <c r="D664" t="str">
        <f>'Konosys-export'!J664</f>
        <v>TDM201</v>
      </c>
      <c r="E664" s="7" t="str">
        <f>LEFT('Konosys-export'!AA664,1)</f>
        <v>2</v>
      </c>
      <c r="F664" s="10" t="str">
        <f>LEFT('Konosys-export'!I664,FIND("_",'Konosys-export'!I664)-1)</f>
        <v>NTIC</v>
      </c>
      <c r="G664" s="7" t="str">
        <f t="shared" si="52"/>
        <v>TDM</v>
      </c>
      <c r="H664" s="7" t="str">
        <f t="shared" si="53"/>
        <v>TS</v>
      </c>
      <c r="I664" s="9" t="str">
        <f>RIGHT('Konosys-export'!I664, LEN('Konosys-export'!I664) - FIND("_",'Konosys-export'!I664))</f>
        <v>TDM_TS_2A-Techniques de Développement Multimédia (2A)-2018</v>
      </c>
      <c r="J664" t="str">
        <f t="shared" si="54"/>
        <v>TS_2A-Techniques de Développement Multimédia (2A)-2018</v>
      </c>
    </row>
    <row r="665" spans="1:10" x14ac:dyDescent="0.25">
      <c r="A665">
        <v>2019</v>
      </c>
      <c r="B665" t="str">
        <f t="shared" si="50"/>
        <v>NTIC_TDM_TS</v>
      </c>
      <c r="C665" t="str">
        <f t="shared" si="51"/>
        <v>TDM201-NTIC_TDM_TS_2019</v>
      </c>
      <c r="D665" t="str">
        <f>'Konosys-export'!J665</f>
        <v>TDM201</v>
      </c>
      <c r="E665" s="7" t="str">
        <f>LEFT('Konosys-export'!AA665,1)</f>
        <v>2</v>
      </c>
      <c r="F665" s="10" t="str">
        <f>LEFT('Konosys-export'!I665,FIND("_",'Konosys-export'!I665)-1)</f>
        <v>NTIC</v>
      </c>
      <c r="G665" s="7" t="str">
        <f t="shared" si="52"/>
        <v>TDM</v>
      </c>
      <c r="H665" s="7" t="str">
        <f t="shared" si="53"/>
        <v>TS</v>
      </c>
      <c r="I665" s="9" t="str">
        <f>RIGHT('Konosys-export'!I665, LEN('Konosys-export'!I665) - FIND("_",'Konosys-export'!I665))</f>
        <v>TDM_TS_2A-Techniques de Développement Multimédia (2A)-2018</v>
      </c>
      <c r="J665" t="str">
        <f t="shared" si="54"/>
        <v>TS_2A-Techniques de Développement Multimédia (2A)-2018</v>
      </c>
    </row>
    <row r="666" spans="1:10" x14ac:dyDescent="0.25">
      <c r="A666">
        <v>2019</v>
      </c>
      <c r="B666" t="str">
        <f t="shared" si="50"/>
        <v>NTIC_TDM_TS</v>
      </c>
      <c r="C666" t="str">
        <f t="shared" si="51"/>
        <v>TDM202-NTIC_TDM_TS_2019</v>
      </c>
      <c r="D666" t="str">
        <f>'Konosys-export'!J666</f>
        <v>TDM202</v>
      </c>
      <c r="E666" s="7" t="str">
        <f>LEFT('Konosys-export'!AA666,1)</f>
        <v>2</v>
      </c>
      <c r="F666" s="10" t="str">
        <f>LEFT('Konosys-export'!I666,FIND("_",'Konosys-export'!I666)-1)</f>
        <v>NTIC</v>
      </c>
      <c r="G666" s="7" t="str">
        <f t="shared" si="52"/>
        <v>TDM</v>
      </c>
      <c r="H666" s="7" t="str">
        <f t="shared" si="53"/>
        <v>TS</v>
      </c>
      <c r="I666" s="9" t="str">
        <f>RIGHT('Konosys-export'!I666, LEN('Konosys-export'!I666) - FIND("_",'Konosys-export'!I666))</f>
        <v>TDM_TS_2A-Techniques de Développement Multimédia (2A)-2018</v>
      </c>
      <c r="J666" t="str">
        <f t="shared" si="54"/>
        <v>TS_2A-Techniques de Développement Multimédia (2A)-2018</v>
      </c>
    </row>
    <row r="667" spans="1:10" x14ac:dyDescent="0.25">
      <c r="A667">
        <v>2019</v>
      </c>
      <c r="B667" t="str">
        <f t="shared" si="50"/>
        <v>NTIC_TRI_TS</v>
      </c>
      <c r="C667" t="str">
        <f t="shared" si="51"/>
        <v>TRI205-NTIC_TRI_TS_2019</v>
      </c>
      <c r="D667" t="str">
        <f>'Konosys-export'!J667</f>
        <v>TRI205</v>
      </c>
      <c r="E667" s="7" t="str">
        <f>LEFT('Konosys-export'!AA667,1)</f>
        <v>2</v>
      </c>
      <c r="F667" s="10" t="str">
        <f>LEFT('Konosys-export'!I667,FIND("_",'Konosys-export'!I667)-1)</f>
        <v>NTIC</v>
      </c>
      <c r="G667" s="7" t="str">
        <f t="shared" si="52"/>
        <v>TRI</v>
      </c>
      <c r="H667" s="7" t="str">
        <f t="shared" si="53"/>
        <v>TS</v>
      </c>
      <c r="I667" s="9" t="str">
        <f>RIGHT('Konosys-export'!I667, LEN('Konosys-export'!I667) - FIND("_",'Konosys-export'!I667))</f>
        <v>TRI_TS_2A-Techniques des Réseaux Informatiques (2A)-2018</v>
      </c>
      <c r="J667" t="str">
        <f t="shared" si="54"/>
        <v>TS_2A-Techniques des Réseaux Informatiques (2A)-2018</v>
      </c>
    </row>
    <row r="668" spans="1:10" x14ac:dyDescent="0.25">
      <c r="A668">
        <v>2019</v>
      </c>
      <c r="B668" t="str">
        <f t="shared" si="50"/>
        <v>NTIC_TRI_TS</v>
      </c>
      <c r="C668" t="str">
        <f t="shared" si="51"/>
        <v>TRI201-NTIC_TRI_TS_2019</v>
      </c>
      <c r="D668" t="str">
        <f>'Konosys-export'!J668</f>
        <v>TRI201</v>
      </c>
      <c r="E668" s="7" t="str">
        <f>LEFT('Konosys-export'!AA668,1)</f>
        <v>2</v>
      </c>
      <c r="F668" s="10" t="str">
        <f>LEFT('Konosys-export'!I668,FIND("_",'Konosys-export'!I668)-1)</f>
        <v>NTIC</v>
      </c>
      <c r="G668" s="7" t="str">
        <f t="shared" si="52"/>
        <v>TRI</v>
      </c>
      <c r="H668" s="7" t="str">
        <f t="shared" si="53"/>
        <v>TS</v>
      </c>
      <c r="I668" s="9" t="str">
        <f>RIGHT('Konosys-export'!I668, LEN('Konosys-export'!I668) - FIND("_",'Konosys-export'!I668))</f>
        <v>TRI_TS_2A-Techniques des Réseaux Informatiques (2A)-2018</v>
      </c>
      <c r="J668" t="str">
        <f t="shared" si="54"/>
        <v>TS_2A-Techniques des Réseaux Informatiques (2A)-2018</v>
      </c>
    </row>
    <row r="669" spans="1:10" x14ac:dyDescent="0.25">
      <c r="A669">
        <v>2019</v>
      </c>
      <c r="B669" t="str">
        <f t="shared" si="50"/>
        <v>NTIC_TRI_TS</v>
      </c>
      <c r="C669" t="str">
        <f t="shared" si="51"/>
        <v>TRI106-NTIC_TRI_TS_2019</v>
      </c>
      <c r="D669" t="str">
        <f>'Konosys-export'!J669</f>
        <v>TRI106</v>
      </c>
      <c r="E669" s="7" t="str">
        <f>LEFT('Konosys-export'!AA669,1)</f>
        <v>1</v>
      </c>
      <c r="F669" s="10" t="str">
        <f>LEFT('Konosys-export'!I669,FIND("_",'Konosys-export'!I669)-1)</f>
        <v>NTIC</v>
      </c>
      <c r="G669" s="7" t="str">
        <f t="shared" si="52"/>
        <v>TRI</v>
      </c>
      <c r="H669" s="7" t="str">
        <f t="shared" si="53"/>
        <v>TS</v>
      </c>
      <c r="I669" s="9" t="str">
        <f>RIGHT('Konosys-export'!I669, LEN('Konosys-export'!I669) - FIND("_",'Konosys-export'!I669))</f>
        <v>TRI_TS_1A-Techniques des Réseaux Informatiques (1A)-2018</v>
      </c>
      <c r="J669" t="str">
        <f t="shared" si="54"/>
        <v>TS_1A-Techniques des Réseaux Informatiques (1A)-2018</v>
      </c>
    </row>
    <row r="670" spans="1:10" x14ac:dyDescent="0.25">
      <c r="A670">
        <v>2019</v>
      </c>
      <c r="B670" t="str">
        <f t="shared" si="50"/>
        <v>NTIC_TRI_TS</v>
      </c>
      <c r="C670" t="str">
        <f t="shared" si="51"/>
        <v>TRI205-NTIC_TRI_TS_2019</v>
      </c>
      <c r="D670" t="str">
        <f>'Konosys-export'!J670</f>
        <v>TRI205</v>
      </c>
      <c r="E670" s="7" t="str">
        <f>LEFT('Konosys-export'!AA670,1)</f>
        <v>2</v>
      </c>
      <c r="F670" s="10" t="str">
        <f>LEFT('Konosys-export'!I670,FIND("_",'Konosys-export'!I670)-1)</f>
        <v>NTIC</v>
      </c>
      <c r="G670" s="7" t="str">
        <f t="shared" si="52"/>
        <v>TRI</v>
      </c>
      <c r="H670" s="7" t="str">
        <f t="shared" si="53"/>
        <v>TS</v>
      </c>
      <c r="I670" s="9" t="str">
        <f>RIGHT('Konosys-export'!I670, LEN('Konosys-export'!I670) - FIND("_",'Konosys-export'!I670))</f>
        <v>TRI_TS_2A-Techniques des Réseaux Informatiques (2A)-2018</v>
      </c>
      <c r="J670" t="str">
        <f t="shared" si="54"/>
        <v>TS_2A-Techniques des Réseaux Informatiques (2A)-2018</v>
      </c>
    </row>
    <row r="671" spans="1:10" x14ac:dyDescent="0.25">
      <c r="A671">
        <v>2019</v>
      </c>
      <c r="B671" t="str">
        <f t="shared" si="50"/>
        <v>NTIC_TRI_TS</v>
      </c>
      <c r="C671" t="str">
        <f t="shared" si="51"/>
        <v>TRI203-NTIC_TRI_TS_2019</v>
      </c>
      <c r="D671" t="str">
        <f>'Konosys-export'!J671</f>
        <v>TRI203</v>
      </c>
      <c r="E671" s="7" t="str">
        <f>LEFT('Konosys-export'!AA671,1)</f>
        <v>2</v>
      </c>
      <c r="F671" s="10" t="str">
        <f>LEFT('Konosys-export'!I671,FIND("_",'Konosys-export'!I671)-1)</f>
        <v>NTIC</v>
      </c>
      <c r="G671" s="7" t="str">
        <f t="shared" si="52"/>
        <v>TRI</v>
      </c>
      <c r="H671" s="7" t="str">
        <f t="shared" si="53"/>
        <v>TS</v>
      </c>
      <c r="I671" s="9" t="str">
        <f>RIGHT('Konosys-export'!I671, LEN('Konosys-export'!I671) - FIND("_",'Konosys-export'!I671))</f>
        <v>TRI_TS_2A-Techniques des Réseaux Informatiques (2A)-2018</v>
      </c>
      <c r="J671" t="str">
        <f t="shared" si="54"/>
        <v>TS_2A-Techniques des Réseaux Informatiques (2A)-2018</v>
      </c>
    </row>
    <row r="672" spans="1:10" x14ac:dyDescent="0.25">
      <c r="A672">
        <v>2019</v>
      </c>
      <c r="B672" t="str">
        <f t="shared" si="50"/>
        <v>NTIC_TRI_TS</v>
      </c>
      <c r="C672" t="str">
        <f t="shared" si="51"/>
        <v>TRI203-NTIC_TRI_TS_2019</v>
      </c>
      <c r="D672" t="str">
        <f>'Konosys-export'!J672</f>
        <v>TRI203</v>
      </c>
      <c r="E672" s="7" t="str">
        <f>LEFT('Konosys-export'!AA672,1)</f>
        <v>2</v>
      </c>
      <c r="F672" s="10" t="str">
        <f>LEFT('Konosys-export'!I672,FIND("_",'Konosys-export'!I672)-1)</f>
        <v>NTIC</v>
      </c>
      <c r="G672" s="7" t="str">
        <f t="shared" si="52"/>
        <v>TRI</v>
      </c>
      <c r="H672" s="7" t="str">
        <f t="shared" si="53"/>
        <v>TS</v>
      </c>
      <c r="I672" s="9" t="str">
        <f>RIGHT('Konosys-export'!I672, LEN('Konosys-export'!I672) - FIND("_",'Konosys-export'!I672))</f>
        <v>TRI_TS_2A-Techniques des Réseaux Informatiques (2A)-2018</v>
      </c>
      <c r="J672" t="str">
        <f t="shared" si="54"/>
        <v>TS_2A-Techniques des Réseaux Informatiques (2A)-2018</v>
      </c>
    </row>
    <row r="673" spans="1:10" x14ac:dyDescent="0.25">
      <c r="A673">
        <v>2019</v>
      </c>
      <c r="B673" t="str">
        <f t="shared" si="50"/>
        <v>NTIC_TRI_TS</v>
      </c>
      <c r="C673" t="str">
        <f t="shared" si="51"/>
        <v>TRI202-NTIC_TRI_TS_2019</v>
      </c>
      <c r="D673" t="str">
        <f>'Konosys-export'!J673</f>
        <v>TRI202</v>
      </c>
      <c r="E673" s="7" t="str">
        <f>LEFT('Konosys-export'!AA673,1)</f>
        <v>2</v>
      </c>
      <c r="F673" s="10" t="str">
        <f>LEFT('Konosys-export'!I673,FIND("_",'Konosys-export'!I673)-1)</f>
        <v>NTIC</v>
      </c>
      <c r="G673" s="7" t="str">
        <f t="shared" si="52"/>
        <v>TRI</v>
      </c>
      <c r="H673" s="7" t="str">
        <f t="shared" si="53"/>
        <v>TS</v>
      </c>
      <c r="I673" s="9" t="str">
        <f>RIGHT('Konosys-export'!I673, LEN('Konosys-export'!I673) - FIND("_",'Konosys-export'!I673))</f>
        <v>TRI_TS_2A-Techniques des Réseaux Informatiques (2A)-2018</v>
      </c>
      <c r="J673" t="str">
        <f t="shared" si="54"/>
        <v>TS_2A-Techniques des Réseaux Informatiques (2A)-2018</v>
      </c>
    </row>
    <row r="674" spans="1:10" x14ac:dyDescent="0.25">
      <c r="A674">
        <v>2019</v>
      </c>
      <c r="B674" t="str">
        <f t="shared" si="50"/>
        <v>NTIC_TRI_TS</v>
      </c>
      <c r="C674" t="str">
        <f t="shared" si="51"/>
        <v>TRI201-NTIC_TRI_TS_2019</v>
      </c>
      <c r="D674" t="str">
        <f>'Konosys-export'!J674</f>
        <v>TRI201</v>
      </c>
      <c r="E674" s="7" t="str">
        <f>LEFT('Konosys-export'!AA674,1)</f>
        <v>2</v>
      </c>
      <c r="F674" s="10" t="str">
        <f>LEFT('Konosys-export'!I674,FIND("_",'Konosys-export'!I674)-1)</f>
        <v>NTIC</v>
      </c>
      <c r="G674" s="7" t="str">
        <f t="shared" si="52"/>
        <v>TRI</v>
      </c>
      <c r="H674" s="7" t="str">
        <f t="shared" si="53"/>
        <v>TS</v>
      </c>
      <c r="I674" s="9" t="str">
        <f>RIGHT('Konosys-export'!I674, LEN('Konosys-export'!I674) - FIND("_",'Konosys-export'!I674))</f>
        <v>TRI_TS_2A-Techniques des Réseaux Informatiques (2A)-2018</v>
      </c>
      <c r="J674" t="str">
        <f t="shared" si="54"/>
        <v>TS_2A-Techniques des Réseaux Informatiques (2A)-2018</v>
      </c>
    </row>
    <row r="675" spans="1:10" x14ac:dyDescent="0.25">
      <c r="A675">
        <v>2019</v>
      </c>
      <c r="B675" t="str">
        <f t="shared" si="50"/>
        <v>NTIC_TMSIR_T</v>
      </c>
      <c r="C675" t="str">
        <f t="shared" si="51"/>
        <v>TMSIR202-NTIC_TMSIR_T_2019</v>
      </c>
      <c r="D675" t="str">
        <f>'Konosys-export'!J675</f>
        <v>TMSIR202</v>
      </c>
      <c r="E675" s="7" t="str">
        <f>LEFT('Konosys-export'!AA675,1)</f>
        <v>2</v>
      </c>
      <c r="F675" s="10" t="str">
        <f>LEFT('Konosys-export'!I675,FIND("_",'Konosys-export'!I675)-1)</f>
        <v>NTIC</v>
      </c>
      <c r="G675" s="7" t="str">
        <f t="shared" si="52"/>
        <v>TMSIR</v>
      </c>
      <c r="H675" s="7" t="str">
        <f t="shared" si="53"/>
        <v>T</v>
      </c>
      <c r="I675" s="9" t="str">
        <f>RIGHT('Konosys-export'!I675, LEN('Konosys-export'!I675) - FIND("_",'Konosys-export'!I675))</f>
        <v>TMSIR_T_2A-Technicien en Maintenance et Support Informatique et Réseaux (2A)-2018</v>
      </c>
      <c r="J675" t="str">
        <f t="shared" si="54"/>
        <v>T_2A-Technicien en Maintenance et Support Informatique et Réseaux (2A)-2018</v>
      </c>
    </row>
    <row r="676" spans="1:10" x14ac:dyDescent="0.25">
      <c r="A676">
        <v>2019</v>
      </c>
      <c r="B676" t="str">
        <f t="shared" si="50"/>
        <v>NTIC_TRI_TS</v>
      </c>
      <c r="C676" t="str">
        <f t="shared" si="51"/>
        <v>TRI201-NTIC_TRI_TS_2019</v>
      </c>
      <c r="D676" t="str">
        <f>'Konosys-export'!J676</f>
        <v>TRI201</v>
      </c>
      <c r="E676" s="7" t="str">
        <f>LEFT('Konosys-export'!AA676,1)</f>
        <v>2</v>
      </c>
      <c r="F676" s="10" t="str">
        <f>LEFT('Konosys-export'!I676,FIND("_",'Konosys-export'!I676)-1)</f>
        <v>NTIC</v>
      </c>
      <c r="G676" s="7" t="str">
        <f t="shared" si="52"/>
        <v>TRI</v>
      </c>
      <c r="H676" s="7" t="str">
        <f t="shared" si="53"/>
        <v>TS</v>
      </c>
      <c r="I676" s="9" t="str">
        <f>RIGHT('Konosys-export'!I676, LEN('Konosys-export'!I676) - FIND("_",'Konosys-export'!I676))</f>
        <v>TRI_TS_2A-Techniques des Réseaux Informatiques (2A)-2018</v>
      </c>
      <c r="J676" t="str">
        <f t="shared" si="54"/>
        <v>TS_2A-Techniques des Réseaux Informatiques (2A)-2018</v>
      </c>
    </row>
    <row r="677" spans="1:10" x14ac:dyDescent="0.25">
      <c r="A677">
        <v>2019</v>
      </c>
      <c r="B677" t="str">
        <f t="shared" si="50"/>
        <v>NTIC_TRI_TS</v>
      </c>
      <c r="C677" t="str">
        <f t="shared" si="51"/>
        <v>TRI201-NTIC_TRI_TS_2019</v>
      </c>
      <c r="D677" t="str">
        <f>'Konosys-export'!J677</f>
        <v>TRI201</v>
      </c>
      <c r="E677" s="7" t="str">
        <f>LEFT('Konosys-export'!AA677,1)</f>
        <v>2</v>
      </c>
      <c r="F677" s="10" t="str">
        <f>LEFT('Konosys-export'!I677,FIND("_",'Konosys-export'!I677)-1)</f>
        <v>NTIC</v>
      </c>
      <c r="G677" s="7" t="str">
        <f t="shared" si="52"/>
        <v>TRI</v>
      </c>
      <c r="H677" s="7" t="str">
        <f t="shared" si="53"/>
        <v>TS</v>
      </c>
      <c r="I677" s="9" t="str">
        <f>RIGHT('Konosys-export'!I677, LEN('Konosys-export'!I677) - FIND("_",'Konosys-export'!I677))</f>
        <v>TRI_TS_2A-Techniques des Réseaux Informatiques (2A)-2018</v>
      </c>
      <c r="J677" t="str">
        <f t="shared" si="54"/>
        <v>TS_2A-Techniques des Réseaux Informatiques (2A)-2018</v>
      </c>
    </row>
    <row r="678" spans="1:10" x14ac:dyDescent="0.25">
      <c r="A678">
        <v>2019</v>
      </c>
      <c r="B678" t="str">
        <f t="shared" si="50"/>
        <v>NTIC_TDI_TS</v>
      </c>
      <c r="C678" t="str">
        <f t="shared" si="51"/>
        <v>TDI202-NTIC_TDI_TS_2019</v>
      </c>
      <c r="D678" t="str">
        <f>'Konosys-export'!J678</f>
        <v>TDI202</v>
      </c>
      <c r="E678" s="7" t="str">
        <f>LEFT('Konosys-export'!AA678,1)</f>
        <v>2</v>
      </c>
      <c r="F678" s="10" t="str">
        <f>LEFT('Konosys-export'!I678,FIND("_",'Konosys-export'!I678)-1)</f>
        <v>NTIC</v>
      </c>
      <c r="G678" s="7" t="str">
        <f t="shared" si="52"/>
        <v>TDI</v>
      </c>
      <c r="H678" s="7" t="str">
        <f t="shared" si="53"/>
        <v>TS</v>
      </c>
      <c r="I678" s="9" t="str">
        <f>RIGHT('Konosys-export'!I678, LEN('Konosys-export'!I678) - FIND("_",'Konosys-export'!I678))</f>
        <v>TDI_TS_2A-Techniques de Développement Informatique (2A)-2018</v>
      </c>
      <c r="J678" t="str">
        <f t="shared" si="54"/>
        <v>TS_2A-Techniques de Développement Informatique (2A)-2018</v>
      </c>
    </row>
    <row r="679" spans="1:10" x14ac:dyDescent="0.25">
      <c r="A679">
        <v>2019</v>
      </c>
      <c r="B679" t="str">
        <f t="shared" si="50"/>
        <v>NTIC_TRI_TS</v>
      </c>
      <c r="C679" t="str">
        <f t="shared" si="51"/>
        <v>TRI203-NTIC_TRI_TS_2019</v>
      </c>
      <c r="D679" t="str">
        <f>'Konosys-export'!J679</f>
        <v>TRI203</v>
      </c>
      <c r="E679" s="7" t="str">
        <f>LEFT('Konosys-export'!AA679,1)</f>
        <v>2</v>
      </c>
      <c r="F679" s="10" t="str">
        <f>LEFT('Konosys-export'!I679,FIND("_",'Konosys-export'!I679)-1)</f>
        <v>NTIC</v>
      </c>
      <c r="G679" s="7" t="str">
        <f t="shared" si="52"/>
        <v>TRI</v>
      </c>
      <c r="H679" s="7" t="str">
        <f t="shared" si="53"/>
        <v>TS</v>
      </c>
      <c r="I679" s="9" t="str">
        <f>RIGHT('Konosys-export'!I679, LEN('Konosys-export'!I679) - FIND("_",'Konosys-export'!I679))</f>
        <v>TRI_TS_2A-Techniques des Réseaux Informatiques (2A)-2018</v>
      </c>
      <c r="J679" t="str">
        <f t="shared" si="54"/>
        <v>TS_2A-Techniques des Réseaux Informatiques (2A)-2018</v>
      </c>
    </row>
    <row r="680" spans="1:10" x14ac:dyDescent="0.25">
      <c r="A680">
        <v>2019</v>
      </c>
      <c r="B680" t="str">
        <f t="shared" si="50"/>
        <v>NTIC_TRI_TS</v>
      </c>
      <c r="C680" t="str">
        <f t="shared" si="51"/>
        <v>TRI202-NTIC_TRI_TS_2019</v>
      </c>
      <c r="D680" t="str">
        <f>'Konosys-export'!J680</f>
        <v>TRI202</v>
      </c>
      <c r="E680" s="7" t="str">
        <f>LEFT('Konosys-export'!AA680,1)</f>
        <v>2</v>
      </c>
      <c r="F680" s="10" t="str">
        <f>LEFT('Konosys-export'!I680,FIND("_",'Konosys-export'!I680)-1)</f>
        <v>NTIC</v>
      </c>
      <c r="G680" s="7" t="str">
        <f t="shared" si="52"/>
        <v>TRI</v>
      </c>
      <c r="H680" s="7" t="str">
        <f t="shared" si="53"/>
        <v>TS</v>
      </c>
      <c r="I680" s="9" t="str">
        <f>RIGHT('Konosys-export'!I680, LEN('Konosys-export'!I680) - FIND("_",'Konosys-export'!I680))</f>
        <v>TRI_TS_2A-Techniques des Réseaux Informatiques (2A)-2018</v>
      </c>
      <c r="J680" t="str">
        <f t="shared" si="54"/>
        <v>TS_2A-Techniques des Réseaux Informatiques (2A)-2018</v>
      </c>
    </row>
    <row r="681" spans="1:10" x14ac:dyDescent="0.25">
      <c r="A681">
        <v>2019</v>
      </c>
      <c r="B681" t="str">
        <f t="shared" si="50"/>
        <v>NTIC_TRI_TS</v>
      </c>
      <c r="C681" t="str">
        <f t="shared" si="51"/>
        <v>TRI205-NTIC_TRI_TS_2019</v>
      </c>
      <c r="D681" t="str">
        <f>'Konosys-export'!J681</f>
        <v>TRI205</v>
      </c>
      <c r="E681" s="7" t="str">
        <f>LEFT('Konosys-export'!AA681,1)</f>
        <v>2</v>
      </c>
      <c r="F681" s="10" t="str">
        <f>LEFT('Konosys-export'!I681,FIND("_",'Konosys-export'!I681)-1)</f>
        <v>NTIC</v>
      </c>
      <c r="G681" s="7" t="str">
        <f t="shared" si="52"/>
        <v>TRI</v>
      </c>
      <c r="H681" s="7" t="str">
        <f t="shared" si="53"/>
        <v>TS</v>
      </c>
      <c r="I681" s="9" t="str">
        <f>RIGHT('Konosys-export'!I681, LEN('Konosys-export'!I681) - FIND("_",'Konosys-export'!I681))</f>
        <v>TRI_TS_2A-Techniques des Réseaux Informatiques (2A)-2018</v>
      </c>
      <c r="J681" t="str">
        <f t="shared" si="54"/>
        <v>TS_2A-Techniques des Réseaux Informatiques (2A)-2018</v>
      </c>
    </row>
    <row r="682" spans="1:10" x14ac:dyDescent="0.25">
      <c r="A682">
        <v>2019</v>
      </c>
      <c r="B682" t="str">
        <f t="shared" si="50"/>
        <v>NTIC_TRI_TS</v>
      </c>
      <c r="C682" t="str">
        <f t="shared" si="51"/>
        <v>TRI203-NTIC_TRI_TS_2019</v>
      </c>
      <c r="D682" t="str">
        <f>'Konosys-export'!J682</f>
        <v>TRI203</v>
      </c>
      <c r="E682" s="7" t="str">
        <f>LEFT('Konosys-export'!AA682,1)</f>
        <v>2</v>
      </c>
      <c r="F682" s="10" t="str">
        <f>LEFT('Konosys-export'!I682,FIND("_",'Konosys-export'!I682)-1)</f>
        <v>NTIC</v>
      </c>
      <c r="G682" s="7" t="str">
        <f t="shared" si="52"/>
        <v>TRI</v>
      </c>
      <c r="H682" s="7" t="str">
        <f t="shared" si="53"/>
        <v>TS</v>
      </c>
      <c r="I682" s="9" t="str">
        <f>RIGHT('Konosys-export'!I682, LEN('Konosys-export'!I682) - FIND("_",'Konosys-export'!I682))</f>
        <v>TRI_TS_2A-Techniques des Réseaux Informatiques (2A)-2018</v>
      </c>
      <c r="J682" t="str">
        <f t="shared" si="54"/>
        <v>TS_2A-Techniques des Réseaux Informatiques (2A)-2018</v>
      </c>
    </row>
    <row r="683" spans="1:10" x14ac:dyDescent="0.25">
      <c r="A683">
        <v>2019</v>
      </c>
      <c r="B683" t="str">
        <f t="shared" si="50"/>
        <v>NTIC_TRI_TS</v>
      </c>
      <c r="C683" t="str">
        <f t="shared" si="51"/>
        <v>TRI204-NTIC_TRI_TS_2019</v>
      </c>
      <c r="D683" t="str">
        <f>'Konosys-export'!J683</f>
        <v>TRI204</v>
      </c>
      <c r="E683" s="7" t="str">
        <f>LEFT('Konosys-export'!AA683,1)</f>
        <v>2</v>
      </c>
      <c r="F683" s="10" t="str">
        <f>LEFT('Konosys-export'!I683,FIND("_",'Konosys-export'!I683)-1)</f>
        <v>NTIC</v>
      </c>
      <c r="G683" s="7" t="str">
        <f t="shared" si="52"/>
        <v>TRI</v>
      </c>
      <c r="H683" s="7" t="str">
        <f t="shared" si="53"/>
        <v>TS</v>
      </c>
      <c r="I683" s="9" t="str">
        <f>RIGHT('Konosys-export'!I683, LEN('Konosys-export'!I683) - FIND("_",'Konosys-export'!I683))</f>
        <v>TRI_TS_2A-Techniques des Réseaux Informatiques (2A)-2018</v>
      </c>
      <c r="J683" t="str">
        <f t="shared" si="54"/>
        <v>TS_2A-Techniques des Réseaux Informatiques (2A)-2018</v>
      </c>
    </row>
    <row r="684" spans="1:10" x14ac:dyDescent="0.25">
      <c r="A684">
        <v>2019</v>
      </c>
      <c r="B684" t="str">
        <f t="shared" si="50"/>
        <v>NTIC_TRI_TS</v>
      </c>
      <c r="C684" t="str">
        <f t="shared" si="51"/>
        <v>TRI203-NTIC_TRI_TS_2019</v>
      </c>
      <c r="D684" t="str">
        <f>'Konosys-export'!J684</f>
        <v>TRI203</v>
      </c>
      <c r="E684" s="7" t="str">
        <f>LEFT('Konosys-export'!AA684,1)</f>
        <v>2</v>
      </c>
      <c r="F684" s="10" t="str">
        <f>LEFT('Konosys-export'!I684,FIND("_",'Konosys-export'!I684)-1)</f>
        <v>NTIC</v>
      </c>
      <c r="G684" s="7" t="str">
        <f t="shared" si="52"/>
        <v>TRI</v>
      </c>
      <c r="H684" s="7" t="str">
        <f t="shared" si="53"/>
        <v>TS</v>
      </c>
      <c r="I684" s="9" t="str">
        <f>RIGHT('Konosys-export'!I684, LEN('Konosys-export'!I684) - FIND("_",'Konosys-export'!I684))</f>
        <v>TRI_TS_2A-Techniques des Réseaux Informatiques (2A)-2018</v>
      </c>
      <c r="J684" t="str">
        <f t="shared" si="54"/>
        <v>TS_2A-Techniques des Réseaux Informatiques (2A)-2018</v>
      </c>
    </row>
    <row r="685" spans="1:10" x14ac:dyDescent="0.25">
      <c r="A685">
        <v>2019</v>
      </c>
      <c r="B685" t="str">
        <f t="shared" si="50"/>
        <v>NTIC_TRI_TS</v>
      </c>
      <c r="C685" t="str">
        <f t="shared" si="51"/>
        <v>TRI202-NTIC_TRI_TS_2019</v>
      </c>
      <c r="D685" t="str">
        <f>'Konosys-export'!J685</f>
        <v>TRI202</v>
      </c>
      <c r="E685" s="7" t="str">
        <f>LEFT('Konosys-export'!AA685,1)</f>
        <v>2</v>
      </c>
      <c r="F685" s="10" t="str">
        <f>LEFT('Konosys-export'!I685,FIND("_",'Konosys-export'!I685)-1)</f>
        <v>NTIC</v>
      </c>
      <c r="G685" s="7" t="str">
        <f t="shared" si="52"/>
        <v>TRI</v>
      </c>
      <c r="H685" s="7" t="str">
        <f t="shared" si="53"/>
        <v>TS</v>
      </c>
      <c r="I685" s="9" t="str">
        <f>RIGHT('Konosys-export'!I685, LEN('Konosys-export'!I685) - FIND("_",'Konosys-export'!I685))</f>
        <v>TRI_TS_2A-Techniques des Réseaux Informatiques (2A)-2018</v>
      </c>
      <c r="J685" t="str">
        <f t="shared" si="54"/>
        <v>TS_2A-Techniques des Réseaux Informatiques (2A)-2018</v>
      </c>
    </row>
    <row r="686" spans="1:10" x14ac:dyDescent="0.25">
      <c r="A686">
        <v>2019</v>
      </c>
      <c r="B686" t="str">
        <f t="shared" si="50"/>
        <v>NTIC_TRI_TS</v>
      </c>
      <c r="C686" t="str">
        <f t="shared" si="51"/>
        <v>TRI204-NTIC_TRI_TS_2019</v>
      </c>
      <c r="D686" t="str">
        <f>'Konosys-export'!J686</f>
        <v>TRI204</v>
      </c>
      <c r="E686" s="7" t="str">
        <f>LEFT('Konosys-export'!AA686,1)</f>
        <v>2</v>
      </c>
      <c r="F686" s="10" t="str">
        <f>LEFT('Konosys-export'!I686,FIND("_",'Konosys-export'!I686)-1)</f>
        <v>NTIC</v>
      </c>
      <c r="G686" s="7" t="str">
        <f t="shared" si="52"/>
        <v>TRI</v>
      </c>
      <c r="H686" s="7" t="str">
        <f t="shared" si="53"/>
        <v>TS</v>
      </c>
      <c r="I686" s="9" t="str">
        <f>RIGHT('Konosys-export'!I686, LEN('Konosys-export'!I686) - FIND("_",'Konosys-export'!I686))</f>
        <v>TRI_TS_2A-Techniques des Réseaux Informatiques (2A)-2018</v>
      </c>
      <c r="J686" t="str">
        <f t="shared" si="54"/>
        <v>TS_2A-Techniques des Réseaux Informatiques (2A)-2018</v>
      </c>
    </row>
    <row r="687" spans="1:10" x14ac:dyDescent="0.25">
      <c r="A687">
        <v>2019</v>
      </c>
      <c r="B687" t="str">
        <f t="shared" si="50"/>
        <v>NTIC_TRI_TS</v>
      </c>
      <c r="C687" t="str">
        <f t="shared" si="51"/>
        <v>TRI204-NTIC_TRI_TS_2019</v>
      </c>
      <c r="D687" t="str">
        <f>'Konosys-export'!J687</f>
        <v>TRI204</v>
      </c>
      <c r="E687" s="7" t="str">
        <f>LEFT('Konosys-export'!AA687,1)</f>
        <v>2</v>
      </c>
      <c r="F687" s="10" t="str">
        <f>LEFT('Konosys-export'!I687,FIND("_",'Konosys-export'!I687)-1)</f>
        <v>NTIC</v>
      </c>
      <c r="G687" s="7" t="str">
        <f t="shared" si="52"/>
        <v>TRI</v>
      </c>
      <c r="H687" s="7" t="str">
        <f t="shared" si="53"/>
        <v>TS</v>
      </c>
      <c r="I687" s="9" t="str">
        <f>RIGHT('Konosys-export'!I687, LEN('Konosys-export'!I687) - FIND("_",'Konosys-export'!I687))</f>
        <v>TRI_TS_2A-Techniques des Réseaux Informatiques (2A)-2018</v>
      </c>
      <c r="J687" t="str">
        <f t="shared" si="54"/>
        <v>TS_2A-Techniques des Réseaux Informatiques (2A)-2018</v>
      </c>
    </row>
    <row r="688" spans="1:10" x14ac:dyDescent="0.25">
      <c r="A688">
        <v>2019</v>
      </c>
      <c r="B688" t="str">
        <f t="shared" si="50"/>
        <v>NTIC_TRI_TS</v>
      </c>
      <c r="C688" t="str">
        <f t="shared" si="51"/>
        <v>TRI203-NTIC_TRI_TS_2019</v>
      </c>
      <c r="D688" t="str">
        <f>'Konosys-export'!J688</f>
        <v>TRI203</v>
      </c>
      <c r="E688" s="7" t="str">
        <f>LEFT('Konosys-export'!AA688,1)</f>
        <v>2</v>
      </c>
      <c r="F688" s="10" t="str">
        <f>LEFT('Konosys-export'!I688,FIND("_",'Konosys-export'!I688)-1)</f>
        <v>NTIC</v>
      </c>
      <c r="G688" s="7" t="str">
        <f t="shared" si="52"/>
        <v>TRI</v>
      </c>
      <c r="H688" s="7" t="str">
        <f t="shared" si="53"/>
        <v>TS</v>
      </c>
      <c r="I688" s="9" t="str">
        <f>RIGHT('Konosys-export'!I688, LEN('Konosys-export'!I688) - FIND("_",'Konosys-export'!I688))</f>
        <v>TRI_TS_2A-Techniques des Réseaux Informatiques (2A)-2018</v>
      </c>
      <c r="J688" t="str">
        <f t="shared" si="54"/>
        <v>TS_2A-Techniques des Réseaux Informatiques (2A)-2018</v>
      </c>
    </row>
    <row r="689" spans="1:10" x14ac:dyDescent="0.25">
      <c r="A689">
        <v>2019</v>
      </c>
      <c r="B689" t="str">
        <f t="shared" si="50"/>
        <v>NTIC_TRI_TS</v>
      </c>
      <c r="C689" t="str">
        <f t="shared" si="51"/>
        <v>TRI205-NTIC_TRI_TS_2019</v>
      </c>
      <c r="D689" t="str">
        <f>'Konosys-export'!J689</f>
        <v>TRI205</v>
      </c>
      <c r="E689" s="7" t="str">
        <f>LEFT('Konosys-export'!AA689,1)</f>
        <v>2</v>
      </c>
      <c r="F689" s="10" t="str">
        <f>LEFT('Konosys-export'!I689,FIND("_",'Konosys-export'!I689)-1)</f>
        <v>NTIC</v>
      </c>
      <c r="G689" s="7" t="str">
        <f t="shared" si="52"/>
        <v>TRI</v>
      </c>
      <c r="H689" s="7" t="str">
        <f t="shared" si="53"/>
        <v>TS</v>
      </c>
      <c r="I689" s="9" t="str">
        <f>RIGHT('Konosys-export'!I689, LEN('Konosys-export'!I689) - FIND("_",'Konosys-export'!I689))</f>
        <v>TRI_TS_2A-Techniques des Réseaux Informatiques (2A)-2018</v>
      </c>
      <c r="J689" t="str">
        <f t="shared" si="54"/>
        <v>TS_2A-Techniques des Réseaux Informatiques (2A)-2018</v>
      </c>
    </row>
    <row r="690" spans="1:10" x14ac:dyDescent="0.25">
      <c r="A690">
        <v>2019</v>
      </c>
      <c r="B690" t="str">
        <f t="shared" si="50"/>
        <v>NTIC_TRI_TS</v>
      </c>
      <c r="C690" t="str">
        <f t="shared" si="51"/>
        <v>TRI204-NTIC_TRI_TS_2019</v>
      </c>
      <c r="D690" t="str">
        <f>'Konosys-export'!J690</f>
        <v>TRI204</v>
      </c>
      <c r="E690" s="7" t="str">
        <f>LEFT('Konosys-export'!AA690,1)</f>
        <v>2</v>
      </c>
      <c r="F690" s="10" t="str">
        <f>LEFT('Konosys-export'!I690,FIND("_",'Konosys-export'!I690)-1)</f>
        <v>NTIC</v>
      </c>
      <c r="G690" s="7" t="str">
        <f t="shared" si="52"/>
        <v>TRI</v>
      </c>
      <c r="H690" s="7" t="str">
        <f t="shared" si="53"/>
        <v>TS</v>
      </c>
      <c r="I690" s="9" t="str">
        <f>RIGHT('Konosys-export'!I690, LEN('Konosys-export'!I690) - FIND("_",'Konosys-export'!I690))</f>
        <v>TRI_TS_2A-Techniques des Réseaux Informatiques (2A)-2018</v>
      </c>
      <c r="J690" t="str">
        <f t="shared" si="54"/>
        <v>TS_2A-Techniques des Réseaux Informatiques (2A)-2018</v>
      </c>
    </row>
    <row r="691" spans="1:10" x14ac:dyDescent="0.25">
      <c r="A691">
        <v>2019</v>
      </c>
      <c r="B691" t="str">
        <f t="shared" si="50"/>
        <v>NTIC_TRI_TS</v>
      </c>
      <c r="C691" t="str">
        <f t="shared" si="51"/>
        <v>TRI201-NTIC_TRI_TS_2019</v>
      </c>
      <c r="D691" t="str">
        <f>'Konosys-export'!J691</f>
        <v>TRI201</v>
      </c>
      <c r="E691" s="7" t="str">
        <f>LEFT('Konosys-export'!AA691,1)</f>
        <v>2</v>
      </c>
      <c r="F691" s="10" t="str">
        <f>LEFT('Konosys-export'!I691,FIND("_",'Konosys-export'!I691)-1)</f>
        <v>NTIC</v>
      </c>
      <c r="G691" s="7" t="str">
        <f t="shared" si="52"/>
        <v>TRI</v>
      </c>
      <c r="H691" s="7" t="str">
        <f t="shared" si="53"/>
        <v>TS</v>
      </c>
      <c r="I691" s="9" t="str">
        <f>RIGHT('Konosys-export'!I691, LEN('Konosys-export'!I691) - FIND("_",'Konosys-export'!I691))</f>
        <v>TRI_TS_2A-Techniques des Réseaux Informatiques (2A)-2018</v>
      </c>
      <c r="J691" t="str">
        <f t="shared" si="54"/>
        <v>TS_2A-Techniques des Réseaux Informatiques (2A)-2018</v>
      </c>
    </row>
    <row r="692" spans="1:10" x14ac:dyDescent="0.25">
      <c r="A692">
        <v>2019</v>
      </c>
      <c r="B692" t="str">
        <f t="shared" si="50"/>
        <v>NTIC_TRI_TS</v>
      </c>
      <c r="C692" t="str">
        <f t="shared" si="51"/>
        <v>TRI204-NTIC_TRI_TS_2019</v>
      </c>
      <c r="D692" t="str">
        <f>'Konosys-export'!J692</f>
        <v>TRI204</v>
      </c>
      <c r="E692" s="7" t="str">
        <f>LEFT('Konosys-export'!AA692,1)</f>
        <v>2</v>
      </c>
      <c r="F692" s="10" t="str">
        <f>LEFT('Konosys-export'!I692,FIND("_",'Konosys-export'!I692)-1)</f>
        <v>NTIC</v>
      </c>
      <c r="G692" s="7" t="str">
        <f t="shared" si="52"/>
        <v>TRI</v>
      </c>
      <c r="H692" s="7" t="str">
        <f t="shared" si="53"/>
        <v>TS</v>
      </c>
      <c r="I692" s="9" t="str">
        <f>RIGHT('Konosys-export'!I692, LEN('Konosys-export'!I692) - FIND("_",'Konosys-export'!I692))</f>
        <v>TRI_TS_2A-Techniques des Réseaux Informatiques (2A)-2018</v>
      </c>
      <c r="J692" t="str">
        <f t="shared" si="54"/>
        <v>TS_2A-Techniques des Réseaux Informatiques (2A)-2018</v>
      </c>
    </row>
    <row r="693" spans="1:10" x14ac:dyDescent="0.25">
      <c r="A693">
        <v>2019</v>
      </c>
      <c r="B693" t="str">
        <f t="shared" si="50"/>
        <v>NTIC_TRI_TS</v>
      </c>
      <c r="C693" t="str">
        <f t="shared" si="51"/>
        <v>TRI204-NTIC_TRI_TS_2019</v>
      </c>
      <c r="D693" t="str">
        <f>'Konosys-export'!J693</f>
        <v>TRI204</v>
      </c>
      <c r="E693" s="7" t="str">
        <f>LEFT('Konosys-export'!AA693,1)</f>
        <v>2</v>
      </c>
      <c r="F693" s="10" t="str">
        <f>LEFT('Konosys-export'!I693,FIND("_",'Konosys-export'!I693)-1)</f>
        <v>NTIC</v>
      </c>
      <c r="G693" s="7" t="str">
        <f t="shared" si="52"/>
        <v>TRI</v>
      </c>
      <c r="H693" s="7" t="str">
        <f t="shared" si="53"/>
        <v>TS</v>
      </c>
      <c r="I693" s="9" t="str">
        <f>RIGHT('Konosys-export'!I693, LEN('Konosys-export'!I693) - FIND("_",'Konosys-export'!I693))</f>
        <v>TRI_TS_2A-Techniques des Réseaux Informatiques (2A)-2018</v>
      </c>
      <c r="J693" t="str">
        <f t="shared" si="54"/>
        <v>TS_2A-Techniques des Réseaux Informatiques (2A)-2018</v>
      </c>
    </row>
    <row r="694" spans="1:10" x14ac:dyDescent="0.25">
      <c r="A694">
        <v>2019</v>
      </c>
      <c r="B694" t="str">
        <f t="shared" si="50"/>
        <v>NTIC_TRI_TS</v>
      </c>
      <c r="C694" t="str">
        <f t="shared" si="51"/>
        <v>TRI106-NTIC_TRI_TS_2019</v>
      </c>
      <c r="D694" t="str">
        <f>'Konosys-export'!J694</f>
        <v>TRI106</v>
      </c>
      <c r="E694" s="7" t="str">
        <f>LEFT('Konosys-export'!AA694,1)</f>
        <v>1</v>
      </c>
      <c r="F694" s="10" t="str">
        <f>LEFT('Konosys-export'!I694,FIND("_",'Konosys-export'!I694)-1)</f>
        <v>NTIC</v>
      </c>
      <c r="G694" s="7" t="str">
        <f t="shared" si="52"/>
        <v>TRI</v>
      </c>
      <c r="H694" s="7" t="str">
        <f t="shared" si="53"/>
        <v>TS</v>
      </c>
      <c r="I694" s="9" t="str">
        <f>RIGHT('Konosys-export'!I694, LEN('Konosys-export'!I694) - FIND("_",'Konosys-export'!I694))</f>
        <v>TRI_TS_1A-Techniques des Réseaux Informatiques (1A)-2018</v>
      </c>
      <c r="J694" t="str">
        <f t="shared" si="54"/>
        <v>TS_1A-Techniques des Réseaux Informatiques (1A)-2018</v>
      </c>
    </row>
    <row r="695" spans="1:10" x14ac:dyDescent="0.25">
      <c r="A695">
        <v>2019</v>
      </c>
      <c r="B695" t="str">
        <f t="shared" si="50"/>
        <v>NTIC_TRI_TS</v>
      </c>
      <c r="C695" t="str">
        <f t="shared" si="51"/>
        <v>TRI204-NTIC_TRI_TS_2019</v>
      </c>
      <c r="D695" t="str">
        <f>'Konosys-export'!J695</f>
        <v>TRI204</v>
      </c>
      <c r="E695" s="7" t="str">
        <f>LEFT('Konosys-export'!AA695,1)</f>
        <v>2</v>
      </c>
      <c r="F695" s="10" t="str">
        <f>LEFT('Konosys-export'!I695,FIND("_",'Konosys-export'!I695)-1)</f>
        <v>NTIC</v>
      </c>
      <c r="G695" s="7" t="str">
        <f t="shared" si="52"/>
        <v>TRI</v>
      </c>
      <c r="H695" s="7" t="str">
        <f t="shared" si="53"/>
        <v>TS</v>
      </c>
      <c r="I695" s="9" t="str">
        <f>RIGHT('Konosys-export'!I695, LEN('Konosys-export'!I695) - FIND("_",'Konosys-export'!I695))</f>
        <v>TRI_TS_2A-Techniques des Réseaux Informatiques (2A)-2018</v>
      </c>
      <c r="J695" t="str">
        <f t="shared" si="54"/>
        <v>TS_2A-Techniques des Réseaux Informatiques (2A)-2018</v>
      </c>
    </row>
    <row r="696" spans="1:10" x14ac:dyDescent="0.25">
      <c r="A696">
        <v>2019</v>
      </c>
      <c r="B696" t="str">
        <f t="shared" si="50"/>
        <v>NTIC_TRI_TS</v>
      </c>
      <c r="C696" t="str">
        <f t="shared" si="51"/>
        <v>TRI205-NTIC_TRI_TS_2019</v>
      </c>
      <c r="D696" t="str">
        <f>'Konosys-export'!J696</f>
        <v>TRI205</v>
      </c>
      <c r="E696" s="7" t="str">
        <f>LEFT('Konosys-export'!AA696,1)</f>
        <v>2</v>
      </c>
      <c r="F696" s="10" t="str">
        <f>LEFT('Konosys-export'!I696,FIND("_",'Konosys-export'!I696)-1)</f>
        <v>NTIC</v>
      </c>
      <c r="G696" s="7" t="str">
        <f t="shared" si="52"/>
        <v>TRI</v>
      </c>
      <c r="H696" s="7" t="str">
        <f t="shared" si="53"/>
        <v>TS</v>
      </c>
      <c r="I696" s="9" t="str">
        <f>RIGHT('Konosys-export'!I696, LEN('Konosys-export'!I696) - FIND("_",'Konosys-export'!I696))</f>
        <v>TRI_TS_2A-Techniques des Réseaux Informatiques (2A)-2018</v>
      </c>
      <c r="J696" t="str">
        <f t="shared" si="54"/>
        <v>TS_2A-Techniques des Réseaux Informatiques (2A)-2018</v>
      </c>
    </row>
    <row r="697" spans="1:10" x14ac:dyDescent="0.25">
      <c r="A697">
        <v>2019</v>
      </c>
      <c r="B697" t="str">
        <f t="shared" si="50"/>
        <v>NTIC_TRI_TS</v>
      </c>
      <c r="C697" t="str">
        <f t="shared" si="51"/>
        <v>TRI205-NTIC_TRI_TS_2019</v>
      </c>
      <c r="D697" t="str">
        <f>'Konosys-export'!J697</f>
        <v>TRI205</v>
      </c>
      <c r="E697" s="7" t="str">
        <f>LEFT('Konosys-export'!AA697,1)</f>
        <v>2</v>
      </c>
      <c r="F697" s="10" t="str">
        <f>LEFT('Konosys-export'!I697,FIND("_",'Konosys-export'!I697)-1)</f>
        <v>NTIC</v>
      </c>
      <c r="G697" s="7" t="str">
        <f t="shared" si="52"/>
        <v>TRI</v>
      </c>
      <c r="H697" s="7" t="str">
        <f t="shared" si="53"/>
        <v>TS</v>
      </c>
      <c r="I697" s="9" t="str">
        <f>RIGHT('Konosys-export'!I697, LEN('Konosys-export'!I697) - FIND("_",'Konosys-export'!I697))</f>
        <v>TRI_TS_2A-Techniques des Réseaux Informatiques (2A)-2018</v>
      </c>
      <c r="J697" t="str">
        <f t="shared" si="54"/>
        <v>TS_2A-Techniques des Réseaux Informatiques (2A)-2018</v>
      </c>
    </row>
    <row r="698" spans="1:10" x14ac:dyDescent="0.25">
      <c r="A698">
        <v>2019</v>
      </c>
      <c r="B698" t="str">
        <f t="shared" si="50"/>
        <v>NTIC_TRI_TS</v>
      </c>
      <c r="C698" t="str">
        <f t="shared" si="51"/>
        <v>TRI204-NTIC_TRI_TS_2019</v>
      </c>
      <c r="D698" t="str">
        <f>'Konosys-export'!J698</f>
        <v>TRI204</v>
      </c>
      <c r="E698" s="7" t="str">
        <f>LEFT('Konosys-export'!AA698,1)</f>
        <v>2</v>
      </c>
      <c r="F698" s="10" t="str">
        <f>LEFT('Konosys-export'!I698,FIND("_",'Konosys-export'!I698)-1)</f>
        <v>NTIC</v>
      </c>
      <c r="G698" s="7" t="str">
        <f t="shared" si="52"/>
        <v>TRI</v>
      </c>
      <c r="H698" s="7" t="str">
        <f t="shared" si="53"/>
        <v>TS</v>
      </c>
      <c r="I698" s="9" t="str">
        <f>RIGHT('Konosys-export'!I698, LEN('Konosys-export'!I698) - FIND("_",'Konosys-export'!I698))</f>
        <v>TRI_TS_2A-Techniques des Réseaux Informatiques (2A)-2018</v>
      </c>
      <c r="J698" t="str">
        <f t="shared" si="54"/>
        <v>TS_2A-Techniques des Réseaux Informatiques (2A)-2018</v>
      </c>
    </row>
    <row r="699" spans="1:10" x14ac:dyDescent="0.25">
      <c r="A699">
        <v>2019</v>
      </c>
      <c r="B699" t="str">
        <f t="shared" si="50"/>
        <v>NTIC_TRI_TS</v>
      </c>
      <c r="C699" t="str">
        <f t="shared" si="51"/>
        <v>TRI205-NTIC_TRI_TS_2019</v>
      </c>
      <c r="D699" t="str">
        <f>'Konosys-export'!J699</f>
        <v>TRI205</v>
      </c>
      <c r="E699" s="7" t="str">
        <f>LEFT('Konosys-export'!AA699,1)</f>
        <v>2</v>
      </c>
      <c r="F699" s="10" t="str">
        <f>LEFT('Konosys-export'!I699,FIND("_",'Konosys-export'!I699)-1)</f>
        <v>NTIC</v>
      </c>
      <c r="G699" s="7" t="str">
        <f t="shared" si="52"/>
        <v>TRI</v>
      </c>
      <c r="H699" s="7" t="str">
        <f t="shared" si="53"/>
        <v>TS</v>
      </c>
      <c r="I699" s="9" t="str">
        <f>RIGHT('Konosys-export'!I699, LEN('Konosys-export'!I699) - FIND("_",'Konosys-export'!I699))</f>
        <v>TRI_TS_2A-Techniques des Réseaux Informatiques (2A)-2018</v>
      </c>
      <c r="J699" t="str">
        <f t="shared" si="54"/>
        <v>TS_2A-Techniques des Réseaux Informatiques (2A)-2018</v>
      </c>
    </row>
    <row r="700" spans="1:10" x14ac:dyDescent="0.25">
      <c r="A700">
        <v>2019</v>
      </c>
      <c r="B700" t="str">
        <f t="shared" si="50"/>
        <v>NTIC_TDM_TS</v>
      </c>
      <c r="C700" t="str">
        <f t="shared" si="51"/>
        <v>TDM103-NTIC_TDM_TS_2019</v>
      </c>
      <c r="D700" t="str">
        <f>'Konosys-export'!J700</f>
        <v>TDM103</v>
      </c>
      <c r="E700" s="7" t="str">
        <f>LEFT('Konosys-export'!AA700,1)</f>
        <v>1</v>
      </c>
      <c r="F700" s="10" t="str">
        <f>LEFT('Konosys-export'!I700,FIND("_",'Konosys-export'!I700)-1)</f>
        <v>NTIC</v>
      </c>
      <c r="G700" s="7" t="str">
        <f t="shared" si="52"/>
        <v>TDM</v>
      </c>
      <c r="H700" s="7" t="str">
        <f t="shared" si="53"/>
        <v>TS</v>
      </c>
      <c r="I700" s="9" t="str">
        <f>RIGHT('Konosys-export'!I700, LEN('Konosys-export'!I700) - FIND("_",'Konosys-export'!I700))</f>
        <v>TDM_TS_1A-Techniques de Développement Multimédia (1A)-2018</v>
      </c>
      <c r="J700" t="str">
        <f t="shared" si="54"/>
        <v>TS_1A-Techniques de Développement Multimédia (1A)-2018</v>
      </c>
    </row>
    <row r="701" spans="1:10" x14ac:dyDescent="0.25">
      <c r="A701">
        <v>2019</v>
      </c>
      <c r="B701" t="str">
        <f t="shared" si="50"/>
        <v>NTIC_TRI_TS</v>
      </c>
      <c r="C701" t="str">
        <f t="shared" si="51"/>
        <v>TRI201-NTIC_TRI_TS_2019</v>
      </c>
      <c r="D701" t="str">
        <f>'Konosys-export'!J701</f>
        <v>TRI201</v>
      </c>
      <c r="E701" s="7" t="str">
        <f>LEFT('Konosys-export'!AA701,1)</f>
        <v>2</v>
      </c>
      <c r="F701" s="10" t="str">
        <f>LEFT('Konosys-export'!I701,FIND("_",'Konosys-export'!I701)-1)</f>
        <v>NTIC</v>
      </c>
      <c r="G701" s="7" t="str">
        <f t="shared" si="52"/>
        <v>TRI</v>
      </c>
      <c r="H701" s="7" t="str">
        <f t="shared" si="53"/>
        <v>TS</v>
      </c>
      <c r="I701" s="9" t="str">
        <f>RIGHT('Konosys-export'!I701, LEN('Konosys-export'!I701) - FIND("_",'Konosys-export'!I701))</f>
        <v>TRI_TS_2A-Techniques des Réseaux Informatiques (2A)-2018</v>
      </c>
      <c r="J701" t="str">
        <f t="shared" si="54"/>
        <v>TS_2A-Techniques des Réseaux Informatiques (2A)-2018</v>
      </c>
    </row>
    <row r="702" spans="1:10" x14ac:dyDescent="0.25">
      <c r="A702">
        <v>2019</v>
      </c>
      <c r="B702" t="str">
        <f t="shared" si="50"/>
        <v>NTIC_TRI_TS</v>
      </c>
      <c r="C702" t="str">
        <f t="shared" si="51"/>
        <v>TRI202-NTIC_TRI_TS_2019</v>
      </c>
      <c r="D702" t="str">
        <f>'Konosys-export'!J702</f>
        <v>TRI202</v>
      </c>
      <c r="E702" s="7" t="str">
        <f>LEFT('Konosys-export'!AA702,1)</f>
        <v>2</v>
      </c>
      <c r="F702" s="10" t="str">
        <f>LEFT('Konosys-export'!I702,FIND("_",'Konosys-export'!I702)-1)</f>
        <v>NTIC</v>
      </c>
      <c r="G702" s="7" t="str">
        <f t="shared" si="52"/>
        <v>TRI</v>
      </c>
      <c r="H702" s="7" t="str">
        <f t="shared" si="53"/>
        <v>TS</v>
      </c>
      <c r="I702" s="9" t="str">
        <f>RIGHT('Konosys-export'!I702, LEN('Konosys-export'!I702) - FIND("_",'Konosys-export'!I702))</f>
        <v>TRI_TS_2A-Techniques des Réseaux Informatiques (2A)-2018</v>
      </c>
      <c r="J702" t="str">
        <f t="shared" si="54"/>
        <v>TS_2A-Techniques des Réseaux Informatiques (2A)-2018</v>
      </c>
    </row>
    <row r="703" spans="1:10" x14ac:dyDescent="0.25">
      <c r="A703">
        <v>2019</v>
      </c>
      <c r="B703" t="str">
        <f t="shared" si="50"/>
        <v>NTIC_TRI_TS</v>
      </c>
      <c r="C703" t="str">
        <f t="shared" si="51"/>
        <v>TRI205-NTIC_TRI_TS_2019</v>
      </c>
      <c r="D703" t="str">
        <f>'Konosys-export'!J703</f>
        <v>TRI205</v>
      </c>
      <c r="E703" s="7" t="str">
        <f>LEFT('Konosys-export'!AA703,1)</f>
        <v>2</v>
      </c>
      <c r="F703" s="10" t="str">
        <f>LEFT('Konosys-export'!I703,FIND("_",'Konosys-export'!I703)-1)</f>
        <v>NTIC</v>
      </c>
      <c r="G703" s="7" t="str">
        <f t="shared" si="52"/>
        <v>TRI</v>
      </c>
      <c r="H703" s="7" t="str">
        <f t="shared" si="53"/>
        <v>TS</v>
      </c>
      <c r="I703" s="9" t="str">
        <f>RIGHT('Konosys-export'!I703, LEN('Konosys-export'!I703) - FIND("_",'Konosys-export'!I703))</f>
        <v>TRI_TS_2A-Techniques des Réseaux Informatiques (2A)-2018</v>
      </c>
      <c r="J703" t="str">
        <f t="shared" si="54"/>
        <v>TS_2A-Techniques des Réseaux Informatiques (2A)-2018</v>
      </c>
    </row>
    <row r="704" spans="1:10" x14ac:dyDescent="0.25">
      <c r="A704">
        <v>2019</v>
      </c>
      <c r="B704" t="str">
        <f t="shared" si="50"/>
        <v>NTIC_TRI_TS</v>
      </c>
      <c r="C704" t="str">
        <f t="shared" si="51"/>
        <v>TRI202-NTIC_TRI_TS_2019</v>
      </c>
      <c r="D704" t="str">
        <f>'Konosys-export'!J704</f>
        <v>TRI202</v>
      </c>
      <c r="E704" s="7" t="str">
        <f>LEFT('Konosys-export'!AA704,1)</f>
        <v>2</v>
      </c>
      <c r="F704" s="10" t="str">
        <f>LEFT('Konosys-export'!I704,FIND("_",'Konosys-export'!I704)-1)</f>
        <v>NTIC</v>
      </c>
      <c r="G704" s="7" t="str">
        <f t="shared" si="52"/>
        <v>TRI</v>
      </c>
      <c r="H704" s="7" t="str">
        <f t="shared" si="53"/>
        <v>TS</v>
      </c>
      <c r="I704" s="9" t="str">
        <f>RIGHT('Konosys-export'!I704, LEN('Konosys-export'!I704) - FIND("_",'Konosys-export'!I704))</f>
        <v>TRI_TS_2A-Techniques des Réseaux Informatiques (2A)-2018</v>
      </c>
      <c r="J704" t="str">
        <f t="shared" si="54"/>
        <v>TS_2A-Techniques des Réseaux Informatiques (2A)-2018</v>
      </c>
    </row>
    <row r="705" spans="1:10" x14ac:dyDescent="0.25">
      <c r="A705">
        <v>2019</v>
      </c>
      <c r="B705" t="str">
        <f t="shared" si="50"/>
        <v>NTIC_TRI_TS</v>
      </c>
      <c r="C705" t="str">
        <f t="shared" si="51"/>
        <v>TRI205-NTIC_TRI_TS_2019</v>
      </c>
      <c r="D705" t="str">
        <f>'Konosys-export'!J705</f>
        <v>TRI205</v>
      </c>
      <c r="E705" s="7" t="str">
        <f>LEFT('Konosys-export'!AA705,1)</f>
        <v>2</v>
      </c>
      <c r="F705" s="10" t="str">
        <f>LEFT('Konosys-export'!I705,FIND("_",'Konosys-export'!I705)-1)</f>
        <v>NTIC</v>
      </c>
      <c r="G705" s="7" t="str">
        <f t="shared" si="52"/>
        <v>TRI</v>
      </c>
      <c r="H705" s="7" t="str">
        <f t="shared" si="53"/>
        <v>TS</v>
      </c>
      <c r="I705" s="9" t="str">
        <f>RIGHT('Konosys-export'!I705, LEN('Konosys-export'!I705) - FIND("_",'Konosys-export'!I705))</f>
        <v>TRI_TS_2A-Techniques des Réseaux Informatiques (2A)-2018</v>
      </c>
      <c r="J705" t="str">
        <f t="shared" si="54"/>
        <v>TS_2A-Techniques des Réseaux Informatiques (2A)-2018</v>
      </c>
    </row>
    <row r="706" spans="1:10" x14ac:dyDescent="0.25">
      <c r="A706">
        <v>2019</v>
      </c>
      <c r="B706" t="str">
        <f t="shared" si="50"/>
        <v>NTIC_TRI_TS</v>
      </c>
      <c r="C706" t="str">
        <f t="shared" si="51"/>
        <v>TRI202-NTIC_TRI_TS_2019</v>
      </c>
      <c r="D706" t="str">
        <f>'Konosys-export'!J706</f>
        <v>TRI202</v>
      </c>
      <c r="E706" s="7" t="str">
        <f>LEFT('Konosys-export'!AA706,1)</f>
        <v>2</v>
      </c>
      <c r="F706" s="10" t="str">
        <f>LEFT('Konosys-export'!I706,FIND("_",'Konosys-export'!I706)-1)</f>
        <v>NTIC</v>
      </c>
      <c r="G706" s="7" t="str">
        <f t="shared" si="52"/>
        <v>TRI</v>
      </c>
      <c r="H706" s="7" t="str">
        <f t="shared" si="53"/>
        <v>TS</v>
      </c>
      <c r="I706" s="9" t="str">
        <f>RIGHT('Konosys-export'!I706, LEN('Konosys-export'!I706) - FIND("_",'Konosys-export'!I706))</f>
        <v>TRI_TS_2A-Techniques des Réseaux Informatiques (2A)-2018</v>
      </c>
      <c r="J706" t="str">
        <f t="shared" si="54"/>
        <v>TS_2A-Techniques des Réseaux Informatiques (2A)-2018</v>
      </c>
    </row>
    <row r="707" spans="1:10" x14ac:dyDescent="0.25">
      <c r="A707">
        <v>2019</v>
      </c>
      <c r="B707" t="str">
        <f t="shared" ref="B707:B770" si="55">CONCATENATE(F707,"_",G707,"_",H707)</f>
        <v>NTIC_TRI_TS</v>
      </c>
      <c r="C707" t="str">
        <f t="shared" ref="C707:C770" si="56">CONCATENATE(D707,"-",B707,"_",A707)</f>
        <v>TRI203-NTIC_TRI_TS_2019</v>
      </c>
      <c r="D707" t="str">
        <f>'Konosys-export'!J707</f>
        <v>TRI203</v>
      </c>
      <c r="E707" s="7" t="str">
        <f>LEFT('Konosys-export'!AA707,1)</f>
        <v>2</v>
      </c>
      <c r="F707" s="10" t="str">
        <f>LEFT('Konosys-export'!I707,FIND("_",'Konosys-export'!I707)-1)</f>
        <v>NTIC</v>
      </c>
      <c r="G707" s="7" t="str">
        <f t="shared" ref="G707:G770" si="57">LEFT(I707,FIND("_",I707) -1)</f>
        <v>TRI</v>
      </c>
      <c r="H707" s="7" t="str">
        <f t="shared" ref="H707:H770" si="58">LEFT(J707,FIND("_",J707)-1)</f>
        <v>TS</v>
      </c>
      <c r="I707" s="9" t="str">
        <f>RIGHT('Konosys-export'!I707, LEN('Konosys-export'!I707) - FIND("_",'Konosys-export'!I707))</f>
        <v>TRI_TS_2A-Techniques des Réseaux Informatiques (2A)-2018</v>
      </c>
      <c r="J707" t="str">
        <f t="shared" ref="J707:J770" si="59">RIGHT(I707,LEN(I707)-FIND("_",I707))</f>
        <v>TS_2A-Techniques des Réseaux Informatiques (2A)-2018</v>
      </c>
    </row>
    <row r="708" spans="1:10" x14ac:dyDescent="0.25">
      <c r="A708">
        <v>2019</v>
      </c>
      <c r="B708" t="str">
        <f t="shared" si="55"/>
        <v>NTIC_TRI_TS</v>
      </c>
      <c r="C708" t="str">
        <f t="shared" si="56"/>
        <v>TRI205-NTIC_TRI_TS_2019</v>
      </c>
      <c r="D708" t="str">
        <f>'Konosys-export'!J708</f>
        <v>TRI205</v>
      </c>
      <c r="E708" s="7" t="str">
        <f>LEFT('Konosys-export'!AA708,1)</f>
        <v>2</v>
      </c>
      <c r="F708" s="10" t="str">
        <f>LEFT('Konosys-export'!I708,FIND("_",'Konosys-export'!I708)-1)</f>
        <v>NTIC</v>
      </c>
      <c r="G708" s="7" t="str">
        <f t="shared" si="57"/>
        <v>TRI</v>
      </c>
      <c r="H708" s="7" t="str">
        <f t="shared" si="58"/>
        <v>TS</v>
      </c>
      <c r="I708" s="9" t="str">
        <f>RIGHT('Konosys-export'!I708, LEN('Konosys-export'!I708) - FIND("_",'Konosys-export'!I708))</f>
        <v>TRI_TS_2A-Techniques des Réseaux Informatiques (2A)-2018</v>
      </c>
      <c r="J708" t="str">
        <f t="shared" si="59"/>
        <v>TS_2A-Techniques des Réseaux Informatiques (2A)-2018</v>
      </c>
    </row>
    <row r="709" spans="1:10" x14ac:dyDescent="0.25">
      <c r="A709">
        <v>2019</v>
      </c>
      <c r="B709" t="str">
        <f t="shared" si="55"/>
        <v>NTIC_TRI_TS</v>
      </c>
      <c r="C709" t="str">
        <f t="shared" si="56"/>
        <v>TRI205-NTIC_TRI_TS_2019</v>
      </c>
      <c r="D709" t="str">
        <f>'Konosys-export'!J709</f>
        <v>TRI205</v>
      </c>
      <c r="E709" s="7" t="str">
        <f>LEFT('Konosys-export'!AA709,1)</f>
        <v>2</v>
      </c>
      <c r="F709" s="10" t="str">
        <f>LEFT('Konosys-export'!I709,FIND("_",'Konosys-export'!I709)-1)</f>
        <v>NTIC</v>
      </c>
      <c r="G709" s="7" t="str">
        <f t="shared" si="57"/>
        <v>TRI</v>
      </c>
      <c r="H709" s="7" t="str">
        <f t="shared" si="58"/>
        <v>TS</v>
      </c>
      <c r="I709" s="9" t="str">
        <f>RIGHT('Konosys-export'!I709, LEN('Konosys-export'!I709) - FIND("_",'Konosys-export'!I709))</f>
        <v>TRI_TS_2A-Techniques des Réseaux Informatiques (2A)-2018</v>
      </c>
      <c r="J709" t="str">
        <f t="shared" si="59"/>
        <v>TS_2A-Techniques des Réseaux Informatiques (2A)-2018</v>
      </c>
    </row>
    <row r="710" spans="1:10" x14ac:dyDescent="0.25">
      <c r="A710">
        <v>2019</v>
      </c>
      <c r="B710" t="str">
        <f t="shared" si="55"/>
        <v>NTIC_TRI_TS</v>
      </c>
      <c r="C710" t="str">
        <f t="shared" si="56"/>
        <v>TRI205-NTIC_TRI_TS_2019</v>
      </c>
      <c r="D710" t="str">
        <f>'Konosys-export'!J710</f>
        <v>TRI205</v>
      </c>
      <c r="E710" s="7" t="str">
        <f>LEFT('Konosys-export'!AA710,1)</f>
        <v>2</v>
      </c>
      <c r="F710" s="10" t="str">
        <f>LEFT('Konosys-export'!I710,FIND("_",'Konosys-export'!I710)-1)</f>
        <v>NTIC</v>
      </c>
      <c r="G710" s="7" t="str">
        <f t="shared" si="57"/>
        <v>TRI</v>
      </c>
      <c r="H710" s="7" t="str">
        <f t="shared" si="58"/>
        <v>TS</v>
      </c>
      <c r="I710" s="9" t="str">
        <f>RIGHT('Konosys-export'!I710, LEN('Konosys-export'!I710) - FIND("_",'Konosys-export'!I710))</f>
        <v>TRI_TS_2A-Techniques des Réseaux Informatiques (2A)-2018</v>
      </c>
      <c r="J710" t="str">
        <f t="shared" si="59"/>
        <v>TS_2A-Techniques des Réseaux Informatiques (2A)-2018</v>
      </c>
    </row>
    <row r="711" spans="1:10" x14ac:dyDescent="0.25">
      <c r="A711">
        <v>2019</v>
      </c>
      <c r="B711" t="str">
        <f t="shared" si="55"/>
        <v>NTIC_TMSIR_T</v>
      </c>
      <c r="C711" t="str">
        <f t="shared" si="56"/>
        <v>TMSIR202-NTIC_TMSIR_T_2019</v>
      </c>
      <c r="D711" t="str">
        <f>'Konosys-export'!J711</f>
        <v>TMSIR202</v>
      </c>
      <c r="E711" s="7" t="str">
        <f>LEFT('Konosys-export'!AA711,1)</f>
        <v>2</v>
      </c>
      <c r="F711" s="10" t="str">
        <f>LEFT('Konosys-export'!I711,FIND("_",'Konosys-export'!I711)-1)</f>
        <v>NTIC</v>
      </c>
      <c r="G711" s="7" t="str">
        <f t="shared" si="57"/>
        <v>TMSIR</v>
      </c>
      <c r="H711" s="7" t="str">
        <f t="shared" si="58"/>
        <v>T</v>
      </c>
      <c r="I711" s="9" t="str">
        <f>RIGHT('Konosys-export'!I711, LEN('Konosys-export'!I711) - FIND("_",'Konosys-export'!I711))</f>
        <v>TMSIR_T_2A-Technicien en Maintenance et Support Informatique et Réseaux (2A)-2018</v>
      </c>
      <c r="J711" t="str">
        <f t="shared" si="59"/>
        <v>T_2A-Technicien en Maintenance et Support Informatique et Réseaux (2A)-2018</v>
      </c>
    </row>
    <row r="712" spans="1:10" x14ac:dyDescent="0.25">
      <c r="A712">
        <v>2019</v>
      </c>
      <c r="B712" t="str">
        <f t="shared" si="55"/>
        <v>NTIC_TMSIR_T</v>
      </c>
      <c r="C712" t="str">
        <f t="shared" si="56"/>
        <v>TMSIR202-NTIC_TMSIR_T_2019</v>
      </c>
      <c r="D712" t="str">
        <f>'Konosys-export'!J712</f>
        <v>TMSIR202</v>
      </c>
      <c r="E712" s="7" t="str">
        <f>LEFT('Konosys-export'!AA712,1)</f>
        <v>2</v>
      </c>
      <c r="F712" s="10" t="str">
        <f>LEFT('Konosys-export'!I712,FIND("_",'Konosys-export'!I712)-1)</f>
        <v>NTIC</v>
      </c>
      <c r="G712" s="7" t="str">
        <f t="shared" si="57"/>
        <v>TMSIR</v>
      </c>
      <c r="H712" s="7" t="str">
        <f t="shared" si="58"/>
        <v>T</v>
      </c>
      <c r="I712" s="9" t="str">
        <f>RIGHT('Konosys-export'!I712, LEN('Konosys-export'!I712) - FIND("_",'Konosys-export'!I712))</f>
        <v>TMSIR_T_2A-Technicien en Maintenance et Support Informatique et Réseaux (2A)-2018</v>
      </c>
      <c r="J712" t="str">
        <f t="shared" si="59"/>
        <v>T_2A-Technicien en Maintenance et Support Informatique et Réseaux (2A)-2018</v>
      </c>
    </row>
    <row r="713" spans="1:10" x14ac:dyDescent="0.25">
      <c r="A713">
        <v>2019</v>
      </c>
      <c r="B713" t="str">
        <f t="shared" si="55"/>
        <v>NTIC_TDI_TS</v>
      </c>
      <c r="C713" t="str">
        <f t="shared" si="56"/>
        <v>TDI201-NTIC_TDI_TS_2019</v>
      </c>
      <c r="D713" t="str">
        <f>'Konosys-export'!J713</f>
        <v>TDI201</v>
      </c>
      <c r="E713" s="7" t="str">
        <f>LEFT('Konosys-export'!AA713,1)</f>
        <v>2</v>
      </c>
      <c r="F713" s="10" t="str">
        <f>LEFT('Konosys-export'!I713,FIND("_",'Konosys-export'!I713)-1)</f>
        <v>NTIC</v>
      </c>
      <c r="G713" s="7" t="str">
        <f t="shared" si="57"/>
        <v>TDI</v>
      </c>
      <c r="H713" s="7" t="str">
        <f t="shared" si="58"/>
        <v>TS</v>
      </c>
      <c r="I713" s="9" t="str">
        <f>RIGHT('Konosys-export'!I713, LEN('Konosys-export'!I713) - FIND("_",'Konosys-export'!I713))</f>
        <v>TDI_TS_2A-Techniques de Développement Informatique (2A)-2018</v>
      </c>
      <c r="J713" t="str">
        <f t="shared" si="59"/>
        <v>TS_2A-Techniques de Développement Informatique (2A)-2018</v>
      </c>
    </row>
    <row r="714" spans="1:10" x14ac:dyDescent="0.25">
      <c r="A714">
        <v>2019</v>
      </c>
      <c r="B714" t="str">
        <f t="shared" si="55"/>
        <v>NTIC_TDI_TS</v>
      </c>
      <c r="C714" t="str">
        <f t="shared" si="56"/>
        <v>TDI204-NTIC_TDI_TS_2019</v>
      </c>
      <c r="D714" t="str">
        <f>'Konosys-export'!J714</f>
        <v>TDI204</v>
      </c>
      <c r="E714" s="7" t="str">
        <f>LEFT('Konosys-export'!AA714,1)</f>
        <v>2</v>
      </c>
      <c r="F714" s="10" t="str">
        <f>LEFT('Konosys-export'!I714,FIND("_",'Konosys-export'!I714)-1)</f>
        <v>NTIC</v>
      </c>
      <c r="G714" s="7" t="str">
        <f t="shared" si="57"/>
        <v>TDI</v>
      </c>
      <c r="H714" s="7" t="str">
        <f t="shared" si="58"/>
        <v>TS</v>
      </c>
      <c r="I714" s="9" t="str">
        <f>RIGHT('Konosys-export'!I714, LEN('Konosys-export'!I714) - FIND("_",'Konosys-export'!I714))</f>
        <v>TDI_TS_2A-Techniques de Développement Informatique (2A)-2018</v>
      </c>
      <c r="J714" t="str">
        <f t="shared" si="59"/>
        <v>TS_2A-Techniques de Développement Informatique (2A)-2018</v>
      </c>
    </row>
    <row r="715" spans="1:10" x14ac:dyDescent="0.25">
      <c r="A715">
        <v>2019</v>
      </c>
      <c r="B715" t="str">
        <f t="shared" si="55"/>
        <v>AG_INFO_TS</v>
      </c>
      <c r="C715" t="str">
        <f t="shared" si="56"/>
        <v>INFO202-AG_INFO_TS_2019</v>
      </c>
      <c r="D715" t="str">
        <f>'Konosys-export'!J715</f>
        <v>INFO202</v>
      </c>
      <c r="E715" s="7" t="str">
        <f>LEFT('Konosys-export'!AA715,1)</f>
        <v>2</v>
      </c>
      <c r="F715" s="10" t="str">
        <f>LEFT('Konosys-export'!I715,FIND("_",'Konosys-export'!I715)-1)</f>
        <v>AG</v>
      </c>
      <c r="G715" s="7" t="str">
        <f t="shared" si="57"/>
        <v>INFO</v>
      </c>
      <c r="H715" s="7" t="str">
        <f t="shared" si="58"/>
        <v>TS</v>
      </c>
      <c r="I715" s="9" t="str">
        <f>RIGHT('Konosys-export'!I715, LEN('Konosys-export'!I715) - FIND("_",'Konosys-export'!I715))</f>
        <v>INFO_TS_2A-Infographie (2A)-2018</v>
      </c>
      <c r="J715" t="str">
        <f t="shared" si="59"/>
        <v>TS_2A-Infographie (2A)-2018</v>
      </c>
    </row>
    <row r="716" spans="1:10" x14ac:dyDescent="0.25">
      <c r="A716">
        <v>2019</v>
      </c>
      <c r="B716" t="str">
        <f t="shared" si="55"/>
        <v>NTIC_TDI_TS</v>
      </c>
      <c r="C716" t="str">
        <f t="shared" si="56"/>
        <v>TDI202-NTIC_TDI_TS_2019</v>
      </c>
      <c r="D716" t="str">
        <f>'Konosys-export'!J716</f>
        <v>TDI202</v>
      </c>
      <c r="E716" s="7" t="str">
        <f>LEFT('Konosys-export'!AA716,1)</f>
        <v>2</v>
      </c>
      <c r="F716" s="10" t="str">
        <f>LEFT('Konosys-export'!I716,FIND("_",'Konosys-export'!I716)-1)</f>
        <v>NTIC</v>
      </c>
      <c r="G716" s="7" t="str">
        <f t="shared" si="57"/>
        <v>TDI</v>
      </c>
      <c r="H716" s="7" t="str">
        <f t="shared" si="58"/>
        <v>TS</v>
      </c>
      <c r="I716" s="9" t="str">
        <f>RIGHT('Konosys-export'!I716, LEN('Konosys-export'!I716) - FIND("_",'Konosys-export'!I716))</f>
        <v>TDI_TS_2A-Techniques de Développement Informatique (2A)-2018</v>
      </c>
      <c r="J716" t="str">
        <f t="shared" si="59"/>
        <v>TS_2A-Techniques de Développement Informatique (2A)-2018</v>
      </c>
    </row>
    <row r="717" spans="1:10" x14ac:dyDescent="0.25">
      <c r="A717">
        <v>2019</v>
      </c>
      <c r="B717" t="str">
        <f t="shared" si="55"/>
        <v>NTIC_TDI_TS</v>
      </c>
      <c r="C717" t="str">
        <f t="shared" si="56"/>
        <v>TDI202-NTIC_TDI_TS_2019</v>
      </c>
      <c r="D717" t="str">
        <f>'Konosys-export'!J717</f>
        <v>TDI202</v>
      </c>
      <c r="E717" s="7" t="str">
        <f>LEFT('Konosys-export'!AA717,1)</f>
        <v>2</v>
      </c>
      <c r="F717" s="10" t="str">
        <f>LEFT('Konosys-export'!I717,FIND("_",'Konosys-export'!I717)-1)</f>
        <v>NTIC</v>
      </c>
      <c r="G717" s="7" t="str">
        <f t="shared" si="57"/>
        <v>TDI</v>
      </c>
      <c r="H717" s="7" t="str">
        <f t="shared" si="58"/>
        <v>TS</v>
      </c>
      <c r="I717" s="9" t="str">
        <f>RIGHT('Konosys-export'!I717, LEN('Konosys-export'!I717) - FIND("_",'Konosys-export'!I717))</f>
        <v>TDI_TS_2A-Techniques de Développement Informatique (2A)-2018</v>
      </c>
      <c r="J717" t="str">
        <f t="shared" si="59"/>
        <v>TS_2A-Techniques de Développement Informatique (2A)-2018</v>
      </c>
    </row>
    <row r="718" spans="1:10" x14ac:dyDescent="0.25">
      <c r="A718">
        <v>2019</v>
      </c>
      <c r="B718" t="str">
        <f t="shared" si="55"/>
        <v>NTIC_TDI_TS</v>
      </c>
      <c r="C718" t="str">
        <f t="shared" si="56"/>
        <v>TDI201-NTIC_TDI_TS_2019</v>
      </c>
      <c r="D718" t="str">
        <f>'Konosys-export'!J718</f>
        <v>TDI201</v>
      </c>
      <c r="E718" s="7" t="str">
        <f>LEFT('Konosys-export'!AA718,1)</f>
        <v>2</v>
      </c>
      <c r="F718" s="10" t="str">
        <f>LEFT('Konosys-export'!I718,FIND("_",'Konosys-export'!I718)-1)</f>
        <v>NTIC</v>
      </c>
      <c r="G718" s="7" t="str">
        <f t="shared" si="57"/>
        <v>TDI</v>
      </c>
      <c r="H718" s="7" t="str">
        <f t="shared" si="58"/>
        <v>TS</v>
      </c>
      <c r="I718" s="9" t="str">
        <f>RIGHT('Konosys-export'!I718, LEN('Konosys-export'!I718) - FIND("_",'Konosys-export'!I718))</f>
        <v>TDI_TS_2A-Techniques de Développement Informatique (2A)-2018</v>
      </c>
      <c r="J718" t="str">
        <f t="shared" si="59"/>
        <v>TS_2A-Techniques de Développement Informatique (2A)-2018</v>
      </c>
    </row>
    <row r="719" spans="1:10" x14ac:dyDescent="0.25">
      <c r="A719">
        <v>2019</v>
      </c>
      <c r="B719" t="str">
        <f t="shared" si="55"/>
        <v>NTIC_TRI_TS</v>
      </c>
      <c r="C719" t="str">
        <f t="shared" si="56"/>
        <v>TRI201-NTIC_TRI_TS_2019</v>
      </c>
      <c r="D719" t="str">
        <f>'Konosys-export'!J719</f>
        <v>TRI201</v>
      </c>
      <c r="E719" s="7" t="str">
        <f>LEFT('Konosys-export'!AA719,1)</f>
        <v>2</v>
      </c>
      <c r="F719" s="10" t="str">
        <f>LEFT('Konosys-export'!I719,FIND("_",'Konosys-export'!I719)-1)</f>
        <v>NTIC</v>
      </c>
      <c r="G719" s="7" t="str">
        <f t="shared" si="57"/>
        <v>TRI</v>
      </c>
      <c r="H719" s="7" t="str">
        <f t="shared" si="58"/>
        <v>TS</v>
      </c>
      <c r="I719" s="9" t="str">
        <f>RIGHT('Konosys-export'!I719, LEN('Konosys-export'!I719) - FIND("_",'Konosys-export'!I719))</f>
        <v>TRI_TS_2A-Techniques des Réseaux Informatiques (2A)-2018</v>
      </c>
      <c r="J719" t="str">
        <f t="shared" si="59"/>
        <v>TS_2A-Techniques des Réseaux Informatiques (2A)-2018</v>
      </c>
    </row>
    <row r="720" spans="1:10" x14ac:dyDescent="0.25">
      <c r="A720">
        <v>2019</v>
      </c>
      <c r="B720" t="str">
        <f t="shared" si="55"/>
        <v>NTIC_TDI_TS</v>
      </c>
      <c r="C720" t="str">
        <f t="shared" si="56"/>
        <v>TDI203-NTIC_TDI_TS_2019</v>
      </c>
      <c r="D720" t="str">
        <f>'Konosys-export'!J720</f>
        <v>TDI203</v>
      </c>
      <c r="E720" s="7" t="str">
        <f>LEFT('Konosys-export'!AA720,1)</f>
        <v>2</v>
      </c>
      <c r="F720" s="10" t="str">
        <f>LEFT('Konosys-export'!I720,FIND("_",'Konosys-export'!I720)-1)</f>
        <v>NTIC</v>
      </c>
      <c r="G720" s="7" t="str">
        <f t="shared" si="57"/>
        <v>TDI</v>
      </c>
      <c r="H720" s="7" t="str">
        <f t="shared" si="58"/>
        <v>TS</v>
      </c>
      <c r="I720" s="9" t="str">
        <f>RIGHT('Konosys-export'!I720, LEN('Konosys-export'!I720) - FIND("_",'Konosys-export'!I720))</f>
        <v>TDI_TS_2A-Techniques de Développement Informatique (2A)-2018</v>
      </c>
      <c r="J720" t="str">
        <f t="shared" si="59"/>
        <v>TS_2A-Techniques de Développement Informatique (2A)-2018</v>
      </c>
    </row>
    <row r="721" spans="1:10" x14ac:dyDescent="0.25">
      <c r="A721">
        <v>2019</v>
      </c>
      <c r="B721" t="str">
        <f t="shared" si="55"/>
        <v>NTIC_TRI_TS</v>
      </c>
      <c r="C721" t="str">
        <f t="shared" si="56"/>
        <v>TRI204-NTIC_TRI_TS_2019</v>
      </c>
      <c r="D721" t="str">
        <f>'Konosys-export'!J721</f>
        <v>TRI204</v>
      </c>
      <c r="E721" s="7" t="str">
        <f>LEFT('Konosys-export'!AA721,1)</f>
        <v>2</v>
      </c>
      <c r="F721" s="10" t="str">
        <f>LEFT('Konosys-export'!I721,FIND("_",'Konosys-export'!I721)-1)</f>
        <v>NTIC</v>
      </c>
      <c r="G721" s="7" t="str">
        <f t="shared" si="57"/>
        <v>TRI</v>
      </c>
      <c r="H721" s="7" t="str">
        <f t="shared" si="58"/>
        <v>TS</v>
      </c>
      <c r="I721" s="9" t="str">
        <f>RIGHT('Konosys-export'!I721, LEN('Konosys-export'!I721) - FIND("_",'Konosys-export'!I721))</f>
        <v>TRI_TS_2A-Techniques des Réseaux Informatiques (2A)-2018</v>
      </c>
      <c r="J721" t="str">
        <f t="shared" si="59"/>
        <v>TS_2A-Techniques des Réseaux Informatiques (2A)-2018</v>
      </c>
    </row>
    <row r="722" spans="1:10" x14ac:dyDescent="0.25">
      <c r="A722">
        <v>2019</v>
      </c>
      <c r="B722" t="str">
        <f t="shared" si="55"/>
        <v>NTIC_TDI_TS</v>
      </c>
      <c r="C722" t="str">
        <f t="shared" si="56"/>
        <v>TDI201-NTIC_TDI_TS_2019</v>
      </c>
      <c r="D722" t="str">
        <f>'Konosys-export'!J722</f>
        <v>TDI201</v>
      </c>
      <c r="E722" s="7" t="str">
        <f>LEFT('Konosys-export'!AA722,1)</f>
        <v>2</v>
      </c>
      <c r="F722" s="10" t="str">
        <f>LEFT('Konosys-export'!I722,FIND("_",'Konosys-export'!I722)-1)</f>
        <v>NTIC</v>
      </c>
      <c r="G722" s="7" t="str">
        <f t="shared" si="57"/>
        <v>TDI</v>
      </c>
      <c r="H722" s="7" t="str">
        <f t="shared" si="58"/>
        <v>TS</v>
      </c>
      <c r="I722" s="9" t="str">
        <f>RIGHT('Konosys-export'!I722, LEN('Konosys-export'!I722) - FIND("_",'Konosys-export'!I722))</f>
        <v>TDI_TS_2A-Techniques de Développement Informatique (2A)-2018</v>
      </c>
      <c r="J722" t="str">
        <f t="shared" si="59"/>
        <v>TS_2A-Techniques de Développement Informatique (2A)-2018</v>
      </c>
    </row>
    <row r="723" spans="1:10" x14ac:dyDescent="0.25">
      <c r="A723">
        <v>2019</v>
      </c>
      <c r="B723" t="str">
        <f t="shared" si="55"/>
        <v>NTIC_TDI_TS</v>
      </c>
      <c r="C723" t="str">
        <f t="shared" si="56"/>
        <v>TDI201-NTIC_TDI_TS_2019</v>
      </c>
      <c r="D723" t="str">
        <f>'Konosys-export'!J723</f>
        <v>TDI201</v>
      </c>
      <c r="E723" s="7" t="str">
        <f>LEFT('Konosys-export'!AA723,1)</f>
        <v>2</v>
      </c>
      <c r="F723" s="10" t="str">
        <f>LEFT('Konosys-export'!I723,FIND("_",'Konosys-export'!I723)-1)</f>
        <v>NTIC</v>
      </c>
      <c r="G723" s="7" t="str">
        <f t="shared" si="57"/>
        <v>TDI</v>
      </c>
      <c r="H723" s="7" t="str">
        <f t="shared" si="58"/>
        <v>TS</v>
      </c>
      <c r="I723" s="9" t="str">
        <f>RIGHT('Konosys-export'!I723, LEN('Konosys-export'!I723) - FIND("_",'Konosys-export'!I723))</f>
        <v>TDI_TS_2A-Techniques de Développement Informatique (2A)-2018</v>
      </c>
      <c r="J723" t="str">
        <f t="shared" si="59"/>
        <v>TS_2A-Techniques de Développement Informatique (2A)-2018</v>
      </c>
    </row>
    <row r="724" spans="1:10" x14ac:dyDescent="0.25">
      <c r="A724">
        <v>2019</v>
      </c>
      <c r="B724" t="str">
        <f t="shared" si="55"/>
        <v>NTIC_TDM_TS</v>
      </c>
      <c r="C724" t="str">
        <f t="shared" si="56"/>
        <v>TDM201-NTIC_TDM_TS_2019</v>
      </c>
      <c r="D724" t="str">
        <f>'Konosys-export'!J724</f>
        <v>TDM201</v>
      </c>
      <c r="E724" s="7" t="str">
        <f>LEFT('Konosys-export'!AA724,1)</f>
        <v>2</v>
      </c>
      <c r="F724" s="10" t="str">
        <f>LEFT('Konosys-export'!I724,FIND("_",'Konosys-export'!I724)-1)</f>
        <v>NTIC</v>
      </c>
      <c r="G724" s="7" t="str">
        <f t="shared" si="57"/>
        <v>TDM</v>
      </c>
      <c r="H724" s="7" t="str">
        <f t="shared" si="58"/>
        <v>TS</v>
      </c>
      <c r="I724" s="9" t="str">
        <f>RIGHT('Konosys-export'!I724, LEN('Konosys-export'!I724) - FIND("_",'Konosys-export'!I724))</f>
        <v>TDM_TS_2A-Techniques de Développement Multimédia (2A)-2018</v>
      </c>
      <c r="J724" t="str">
        <f t="shared" si="59"/>
        <v>TS_2A-Techniques de Développement Multimédia (2A)-2018</v>
      </c>
    </row>
    <row r="725" spans="1:10" x14ac:dyDescent="0.25">
      <c r="A725">
        <v>2019</v>
      </c>
      <c r="B725" t="str">
        <f t="shared" si="55"/>
        <v>NTIC_TDM_TS</v>
      </c>
      <c r="C725" t="str">
        <f t="shared" si="56"/>
        <v>TDM202-NTIC_TDM_TS_2019</v>
      </c>
      <c r="D725" t="str">
        <f>'Konosys-export'!J725</f>
        <v>TDM202</v>
      </c>
      <c r="E725" s="7" t="str">
        <f>LEFT('Konosys-export'!AA725,1)</f>
        <v>2</v>
      </c>
      <c r="F725" s="10" t="str">
        <f>LEFT('Konosys-export'!I725,FIND("_",'Konosys-export'!I725)-1)</f>
        <v>NTIC</v>
      </c>
      <c r="G725" s="7" t="str">
        <f t="shared" si="57"/>
        <v>TDM</v>
      </c>
      <c r="H725" s="7" t="str">
        <f t="shared" si="58"/>
        <v>TS</v>
      </c>
      <c r="I725" s="9" t="str">
        <f>RIGHT('Konosys-export'!I725, LEN('Konosys-export'!I725) - FIND("_",'Konosys-export'!I725))</f>
        <v>TDM_TS_2A-Techniques de Développement Multimédia (2A)-2018</v>
      </c>
      <c r="J725" t="str">
        <f t="shared" si="59"/>
        <v>TS_2A-Techniques de Développement Multimédia (2A)-2018</v>
      </c>
    </row>
    <row r="726" spans="1:10" x14ac:dyDescent="0.25">
      <c r="A726">
        <v>2019</v>
      </c>
      <c r="B726" t="str">
        <f t="shared" si="55"/>
        <v>NTIC_TDI_TS</v>
      </c>
      <c r="C726" t="str">
        <f t="shared" si="56"/>
        <v>TDI204-NTIC_TDI_TS_2019</v>
      </c>
      <c r="D726" t="str">
        <f>'Konosys-export'!J726</f>
        <v>TDI204</v>
      </c>
      <c r="E726" s="7" t="str">
        <f>LEFT('Konosys-export'!AA726,1)</f>
        <v>2</v>
      </c>
      <c r="F726" s="10" t="str">
        <f>LEFT('Konosys-export'!I726,FIND("_",'Konosys-export'!I726)-1)</f>
        <v>NTIC</v>
      </c>
      <c r="G726" s="7" t="str">
        <f t="shared" si="57"/>
        <v>TDI</v>
      </c>
      <c r="H726" s="7" t="str">
        <f t="shared" si="58"/>
        <v>TS</v>
      </c>
      <c r="I726" s="9" t="str">
        <f>RIGHT('Konosys-export'!I726, LEN('Konosys-export'!I726) - FIND("_",'Konosys-export'!I726))</f>
        <v>TDI_TS_2A-Techniques de Développement Informatique (2A)-2018</v>
      </c>
      <c r="J726" t="str">
        <f t="shared" si="59"/>
        <v>TS_2A-Techniques de Développement Informatique (2A)-2018</v>
      </c>
    </row>
    <row r="727" spans="1:10" x14ac:dyDescent="0.25">
      <c r="A727">
        <v>2019</v>
      </c>
      <c r="B727" t="str">
        <f t="shared" si="55"/>
        <v>NTIC_TDI_TS</v>
      </c>
      <c r="C727" t="str">
        <f t="shared" si="56"/>
        <v>TDI201-NTIC_TDI_TS_2019</v>
      </c>
      <c r="D727" t="str">
        <f>'Konosys-export'!J727</f>
        <v>TDI201</v>
      </c>
      <c r="E727" s="7" t="str">
        <f>LEFT('Konosys-export'!AA727,1)</f>
        <v>2</v>
      </c>
      <c r="F727" s="10" t="str">
        <f>LEFT('Konosys-export'!I727,FIND("_",'Konosys-export'!I727)-1)</f>
        <v>NTIC</v>
      </c>
      <c r="G727" s="7" t="str">
        <f t="shared" si="57"/>
        <v>TDI</v>
      </c>
      <c r="H727" s="7" t="str">
        <f t="shared" si="58"/>
        <v>TS</v>
      </c>
      <c r="I727" s="9" t="str">
        <f>RIGHT('Konosys-export'!I727, LEN('Konosys-export'!I727) - FIND("_",'Konosys-export'!I727))</f>
        <v>TDI_TS_2A-Techniques de Développement Informatique (2A)-2018</v>
      </c>
      <c r="J727" t="str">
        <f t="shared" si="59"/>
        <v>TS_2A-Techniques de Développement Informatique (2A)-2018</v>
      </c>
    </row>
    <row r="728" spans="1:10" x14ac:dyDescent="0.25">
      <c r="A728">
        <v>2019</v>
      </c>
      <c r="B728" t="str">
        <f t="shared" si="55"/>
        <v>NTIC_TDI_TS</v>
      </c>
      <c r="C728" t="str">
        <f t="shared" si="56"/>
        <v>TDI201-NTIC_TDI_TS_2019</v>
      </c>
      <c r="D728" t="str">
        <f>'Konosys-export'!J728</f>
        <v>TDI201</v>
      </c>
      <c r="E728" s="7" t="str">
        <f>LEFT('Konosys-export'!AA728,1)</f>
        <v>2</v>
      </c>
      <c r="F728" s="10" t="str">
        <f>LEFT('Konosys-export'!I728,FIND("_",'Konosys-export'!I728)-1)</f>
        <v>NTIC</v>
      </c>
      <c r="G728" s="7" t="str">
        <f t="shared" si="57"/>
        <v>TDI</v>
      </c>
      <c r="H728" s="7" t="str">
        <f t="shared" si="58"/>
        <v>TS</v>
      </c>
      <c r="I728" s="9" t="str">
        <f>RIGHT('Konosys-export'!I728, LEN('Konosys-export'!I728) - FIND("_",'Konosys-export'!I728))</f>
        <v>TDI_TS_2A-Techniques de Développement Informatique (2A)-2018</v>
      </c>
      <c r="J728" t="str">
        <f t="shared" si="59"/>
        <v>TS_2A-Techniques de Développement Informatique (2A)-2018</v>
      </c>
    </row>
    <row r="729" spans="1:10" x14ac:dyDescent="0.25">
      <c r="A729">
        <v>2019</v>
      </c>
      <c r="B729" t="str">
        <f t="shared" si="55"/>
        <v>NTIC_TDI_TS</v>
      </c>
      <c r="C729" t="str">
        <f t="shared" si="56"/>
        <v>TDI202-NTIC_TDI_TS_2019</v>
      </c>
      <c r="D729" t="str">
        <f>'Konosys-export'!J729</f>
        <v>TDI202</v>
      </c>
      <c r="E729" s="7" t="str">
        <f>LEFT('Konosys-export'!AA729,1)</f>
        <v>2</v>
      </c>
      <c r="F729" s="10" t="str">
        <f>LEFT('Konosys-export'!I729,FIND("_",'Konosys-export'!I729)-1)</f>
        <v>NTIC</v>
      </c>
      <c r="G729" s="7" t="str">
        <f t="shared" si="57"/>
        <v>TDI</v>
      </c>
      <c r="H729" s="7" t="str">
        <f t="shared" si="58"/>
        <v>TS</v>
      </c>
      <c r="I729" s="9" t="str">
        <f>RIGHT('Konosys-export'!I729, LEN('Konosys-export'!I729) - FIND("_",'Konosys-export'!I729))</f>
        <v>TDI_TS_2A-Techniques de Développement Informatique (2A)-2018</v>
      </c>
      <c r="J729" t="str">
        <f t="shared" si="59"/>
        <v>TS_2A-Techniques de Développement Informatique (2A)-2018</v>
      </c>
    </row>
    <row r="730" spans="1:10" x14ac:dyDescent="0.25">
      <c r="A730">
        <v>2019</v>
      </c>
      <c r="B730" t="str">
        <f t="shared" si="55"/>
        <v>NTIC_TDI_TS</v>
      </c>
      <c r="C730" t="str">
        <f t="shared" si="56"/>
        <v>TDI203-NTIC_TDI_TS_2019</v>
      </c>
      <c r="D730" t="str">
        <f>'Konosys-export'!J730</f>
        <v>TDI203</v>
      </c>
      <c r="E730" s="7" t="str">
        <f>LEFT('Konosys-export'!AA730,1)</f>
        <v>2</v>
      </c>
      <c r="F730" s="10" t="str">
        <f>LEFT('Konosys-export'!I730,FIND("_",'Konosys-export'!I730)-1)</f>
        <v>NTIC</v>
      </c>
      <c r="G730" s="7" t="str">
        <f t="shared" si="57"/>
        <v>TDI</v>
      </c>
      <c r="H730" s="7" t="str">
        <f t="shared" si="58"/>
        <v>TS</v>
      </c>
      <c r="I730" s="9" t="str">
        <f>RIGHT('Konosys-export'!I730, LEN('Konosys-export'!I730) - FIND("_",'Konosys-export'!I730))</f>
        <v>TDI_TS_2A-Techniques de Développement Informatique (2A)-2018</v>
      </c>
      <c r="J730" t="str">
        <f t="shared" si="59"/>
        <v>TS_2A-Techniques de Développement Informatique (2A)-2018</v>
      </c>
    </row>
    <row r="731" spans="1:10" x14ac:dyDescent="0.25">
      <c r="A731">
        <v>2019</v>
      </c>
      <c r="B731" t="str">
        <f t="shared" si="55"/>
        <v>NTIC_TRI_TS</v>
      </c>
      <c r="C731" t="str">
        <f t="shared" si="56"/>
        <v>.-NTIC_TRI_TS_2019</v>
      </c>
      <c r="D731" t="str">
        <f>'Konosys-export'!J731</f>
        <v>.</v>
      </c>
      <c r="E731" s="7" t="str">
        <f>LEFT('Konosys-export'!AA731,1)</f>
        <v>1</v>
      </c>
      <c r="F731" s="10" t="str">
        <f>LEFT('Konosys-export'!I731,FIND("_",'Konosys-export'!I731)-1)</f>
        <v>NTIC</v>
      </c>
      <c r="G731" s="7" t="str">
        <f t="shared" si="57"/>
        <v>TRI</v>
      </c>
      <c r="H731" s="7" t="str">
        <f t="shared" si="58"/>
        <v>TS</v>
      </c>
      <c r="I731" s="9" t="str">
        <f>RIGHT('Konosys-export'!I731, LEN('Konosys-export'!I731) - FIND("_",'Konosys-export'!I731))</f>
        <v>TRI_TS_1A-Techniques des Réseaux Informatiques (1A)-2018</v>
      </c>
      <c r="J731" t="str">
        <f t="shared" si="59"/>
        <v>TS_1A-Techniques des Réseaux Informatiques (1A)-2018</v>
      </c>
    </row>
    <row r="732" spans="1:10" x14ac:dyDescent="0.25">
      <c r="A732">
        <v>2019</v>
      </c>
      <c r="B732" t="str">
        <f t="shared" si="55"/>
        <v>NTIC_TDI_TS</v>
      </c>
      <c r="C732" t="str">
        <f t="shared" si="56"/>
        <v>TDI202-NTIC_TDI_TS_2019</v>
      </c>
      <c r="D732" t="str">
        <f>'Konosys-export'!J732</f>
        <v>TDI202</v>
      </c>
      <c r="E732" s="7" t="str">
        <f>LEFT('Konosys-export'!AA732,1)</f>
        <v>2</v>
      </c>
      <c r="F732" s="10" t="str">
        <f>LEFT('Konosys-export'!I732,FIND("_",'Konosys-export'!I732)-1)</f>
        <v>NTIC</v>
      </c>
      <c r="G732" s="7" t="str">
        <f t="shared" si="57"/>
        <v>TDI</v>
      </c>
      <c r="H732" s="7" t="str">
        <f t="shared" si="58"/>
        <v>TS</v>
      </c>
      <c r="I732" s="9" t="str">
        <f>RIGHT('Konosys-export'!I732, LEN('Konosys-export'!I732) - FIND("_",'Konosys-export'!I732))</f>
        <v>TDI_TS_2A-Techniques de Développement Informatique (2A)-2018</v>
      </c>
      <c r="J732" t="str">
        <f t="shared" si="59"/>
        <v>TS_2A-Techniques de Développement Informatique (2A)-2018</v>
      </c>
    </row>
    <row r="733" spans="1:10" x14ac:dyDescent="0.25">
      <c r="A733">
        <v>2019</v>
      </c>
      <c r="B733" t="str">
        <f t="shared" si="55"/>
        <v>NTIC_TDI_TS</v>
      </c>
      <c r="C733" t="str">
        <f t="shared" si="56"/>
        <v>TDI202-NTIC_TDI_TS_2019</v>
      </c>
      <c r="D733" t="str">
        <f>'Konosys-export'!J733</f>
        <v>TDI202</v>
      </c>
      <c r="E733" s="7" t="str">
        <f>LEFT('Konosys-export'!AA733,1)</f>
        <v>2</v>
      </c>
      <c r="F733" s="10" t="str">
        <f>LEFT('Konosys-export'!I733,FIND("_",'Konosys-export'!I733)-1)</f>
        <v>NTIC</v>
      </c>
      <c r="G733" s="7" t="str">
        <f t="shared" si="57"/>
        <v>TDI</v>
      </c>
      <c r="H733" s="7" t="str">
        <f t="shared" si="58"/>
        <v>TS</v>
      </c>
      <c r="I733" s="9" t="str">
        <f>RIGHT('Konosys-export'!I733, LEN('Konosys-export'!I733) - FIND("_",'Konosys-export'!I733))</f>
        <v>TDI_TS_2A-Techniques de Développement Informatique (2A)-2018</v>
      </c>
      <c r="J733" t="str">
        <f t="shared" si="59"/>
        <v>TS_2A-Techniques de Développement Informatique (2A)-2018</v>
      </c>
    </row>
    <row r="734" spans="1:10" x14ac:dyDescent="0.25">
      <c r="A734">
        <v>2019</v>
      </c>
      <c r="B734" t="str">
        <f t="shared" si="55"/>
        <v>NTIC_TDI_TS</v>
      </c>
      <c r="C734" t="str">
        <f t="shared" si="56"/>
        <v>TDI202-NTIC_TDI_TS_2019</v>
      </c>
      <c r="D734" t="str">
        <f>'Konosys-export'!J734</f>
        <v>TDI202</v>
      </c>
      <c r="E734" s="7" t="str">
        <f>LEFT('Konosys-export'!AA734,1)</f>
        <v>2</v>
      </c>
      <c r="F734" s="10" t="str">
        <f>LEFT('Konosys-export'!I734,FIND("_",'Konosys-export'!I734)-1)</f>
        <v>NTIC</v>
      </c>
      <c r="G734" s="7" t="str">
        <f t="shared" si="57"/>
        <v>TDI</v>
      </c>
      <c r="H734" s="7" t="str">
        <f t="shared" si="58"/>
        <v>TS</v>
      </c>
      <c r="I734" s="9" t="str">
        <f>RIGHT('Konosys-export'!I734, LEN('Konosys-export'!I734) - FIND("_",'Konosys-export'!I734))</f>
        <v>TDI_TS_2A-Techniques de Développement Informatique (2A)-2018</v>
      </c>
      <c r="J734" t="str">
        <f t="shared" si="59"/>
        <v>TS_2A-Techniques de Développement Informatique (2A)-2018</v>
      </c>
    </row>
    <row r="735" spans="1:10" x14ac:dyDescent="0.25">
      <c r="A735">
        <v>2019</v>
      </c>
      <c r="B735" t="str">
        <f t="shared" si="55"/>
        <v>NTIC_TDI_TS</v>
      </c>
      <c r="C735" t="str">
        <f t="shared" si="56"/>
        <v>TDI203-NTIC_TDI_TS_2019</v>
      </c>
      <c r="D735" t="str">
        <f>'Konosys-export'!J735</f>
        <v>TDI203</v>
      </c>
      <c r="E735" s="7" t="str">
        <f>LEFT('Konosys-export'!AA735,1)</f>
        <v>2</v>
      </c>
      <c r="F735" s="10" t="str">
        <f>LEFT('Konosys-export'!I735,FIND("_",'Konosys-export'!I735)-1)</f>
        <v>NTIC</v>
      </c>
      <c r="G735" s="7" t="str">
        <f t="shared" si="57"/>
        <v>TDI</v>
      </c>
      <c r="H735" s="7" t="str">
        <f t="shared" si="58"/>
        <v>TS</v>
      </c>
      <c r="I735" s="9" t="str">
        <f>RIGHT('Konosys-export'!I735, LEN('Konosys-export'!I735) - FIND("_",'Konosys-export'!I735))</f>
        <v>TDI_TS_2A-Techniques de Développement Informatique (2A)-2018</v>
      </c>
      <c r="J735" t="str">
        <f t="shared" si="59"/>
        <v>TS_2A-Techniques de Développement Informatique (2A)-2018</v>
      </c>
    </row>
    <row r="736" spans="1:10" x14ac:dyDescent="0.25">
      <c r="A736">
        <v>2019</v>
      </c>
      <c r="B736" t="str">
        <f t="shared" si="55"/>
        <v>NTIC_TRI_TS</v>
      </c>
      <c r="C736" t="str">
        <f t="shared" si="56"/>
        <v>TRI106-NTIC_TRI_TS_2019</v>
      </c>
      <c r="D736" t="str">
        <f>'Konosys-export'!J736</f>
        <v>TRI106</v>
      </c>
      <c r="E736" s="7" t="str">
        <f>LEFT('Konosys-export'!AA736,1)</f>
        <v>1</v>
      </c>
      <c r="F736" s="10" t="str">
        <f>LEFT('Konosys-export'!I736,FIND("_",'Konosys-export'!I736)-1)</f>
        <v>NTIC</v>
      </c>
      <c r="G736" s="7" t="str">
        <f t="shared" si="57"/>
        <v>TRI</v>
      </c>
      <c r="H736" s="7" t="str">
        <f t="shared" si="58"/>
        <v>TS</v>
      </c>
      <c r="I736" s="9" t="str">
        <f>RIGHT('Konosys-export'!I736, LEN('Konosys-export'!I736) - FIND("_",'Konosys-export'!I736))</f>
        <v>TRI_TS_1A-Techniques des Réseaux Informatiques (1A)-2018</v>
      </c>
      <c r="J736" t="str">
        <f t="shared" si="59"/>
        <v>TS_1A-Techniques des Réseaux Informatiques (1A)-2018</v>
      </c>
    </row>
    <row r="737" spans="1:10" x14ac:dyDescent="0.25">
      <c r="A737">
        <v>2019</v>
      </c>
      <c r="B737" t="str">
        <f t="shared" si="55"/>
        <v>NTIC_TDI_TS</v>
      </c>
      <c r="C737" t="str">
        <f t="shared" si="56"/>
        <v>TDI203-NTIC_TDI_TS_2019</v>
      </c>
      <c r="D737" t="str">
        <f>'Konosys-export'!J737</f>
        <v>TDI203</v>
      </c>
      <c r="E737" s="7" t="str">
        <f>LEFT('Konosys-export'!AA737,1)</f>
        <v>2</v>
      </c>
      <c r="F737" s="10" t="str">
        <f>LEFT('Konosys-export'!I737,FIND("_",'Konosys-export'!I737)-1)</f>
        <v>NTIC</v>
      </c>
      <c r="G737" s="7" t="str">
        <f t="shared" si="57"/>
        <v>TDI</v>
      </c>
      <c r="H737" s="7" t="str">
        <f t="shared" si="58"/>
        <v>TS</v>
      </c>
      <c r="I737" s="9" t="str">
        <f>RIGHT('Konosys-export'!I737, LEN('Konosys-export'!I737) - FIND("_",'Konosys-export'!I737))</f>
        <v>TDI_TS_2A-Techniques de Développement Informatique (2A)-2018</v>
      </c>
      <c r="J737" t="str">
        <f t="shared" si="59"/>
        <v>TS_2A-Techniques de Développement Informatique (2A)-2018</v>
      </c>
    </row>
    <row r="738" spans="1:10" x14ac:dyDescent="0.25">
      <c r="A738">
        <v>2019</v>
      </c>
      <c r="B738" t="str">
        <f t="shared" si="55"/>
        <v>NTIC_TDI_TS</v>
      </c>
      <c r="C738" t="str">
        <f t="shared" si="56"/>
        <v>TDI203-NTIC_TDI_TS_2019</v>
      </c>
      <c r="D738" t="str">
        <f>'Konosys-export'!J738</f>
        <v>TDI203</v>
      </c>
      <c r="E738" s="7" t="str">
        <f>LEFT('Konosys-export'!AA738,1)</f>
        <v>2</v>
      </c>
      <c r="F738" s="10" t="str">
        <f>LEFT('Konosys-export'!I738,FIND("_",'Konosys-export'!I738)-1)</f>
        <v>NTIC</v>
      </c>
      <c r="G738" s="7" t="str">
        <f t="shared" si="57"/>
        <v>TDI</v>
      </c>
      <c r="H738" s="7" t="str">
        <f t="shared" si="58"/>
        <v>TS</v>
      </c>
      <c r="I738" s="9" t="str">
        <f>RIGHT('Konosys-export'!I738, LEN('Konosys-export'!I738) - FIND("_",'Konosys-export'!I738))</f>
        <v>TDI_TS_2A-Techniques de Développement Informatique (2A)-2018</v>
      </c>
      <c r="J738" t="str">
        <f t="shared" si="59"/>
        <v>TS_2A-Techniques de Développement Informatique (2A)-2018</v>
      </c>
    </row>
    <row r="739" spans="1:10" x14ac:dyDescent="0.25">
      <c r="A739">
        <v>2019</v>
      </c>
      <c r="B739" t="str">
        <f t="shared" si="55"/>
        <v>NTIC_TDM_TS</v>
      </c>
      <c r="C739" t="str">
        <f t="shared" si="56"/>
        <v>TDM201-NTIC_TDM_TS_2019</v>
      </c>
      <c r="D739" t="str">
        <f>'Konosys-export'!J739</f>
        <v>TDM201</v>
      </c>
      <c r="E739" s="7" t="str">
        <f>LEFT('Konosys-export'!AA739,1)</f>
        <v>2</v>
      </c>
      <c r="F739" s="10" t="str">
        <f>LEFT('Konosys-export'!I739,FIND("_",'Konosys-export'!I739)-1)</f>
        <v>NTIC</v>
      </c>
      <c r="G739" s="7" t="str">
        <f t="shared" si="57"/>
        <v>TDM</v>
      </c>
      <c r="H739" s="7" t="str">
        <f t="shared" si="58"/>
        <v>TS</v>
      </c>
      <c r="I739" s="9" t="str">
        <f>RIGHT('Konosys-export'!I739, LEN('Konosys-export'!I739) - FIND("_",'Konosys-export'!I739))</f>
        <v>TDM_TS_2A-Techniques de Développement Multimédia (2A)-2018</v>
      </c>
      <c r="J739" t="str">
        <f t="shared" si="59"/>
        <v>TS_2A-Techniques de Développement Multimédia (2A)-2018</v>
      </c>
    </row>
    <row r="740" spans="1:10" x14ac:dyDescent="0.25">
      <c r="A740">
        <v>2019</v>
      </c>
      <c r="B740" t="str">
        <f t="shared" si="55"/>
        <v>NTIC_TDI_TS</v>
      </c>
      <c r="C740" t="str">
        <f t="shared" si="56"/>
        <v>TDI203-NTIC_TDI_TS_2019</v>
      </c>
      <c r="D740" t="str">
        <f>'Konosys-export'!J740</f>
        <v>TDI203</v>
      </c>
      <c r="E740" s="7" t="str">
        <f>LEFT('Konosys-export'!AA740,1)</f>
        <v>2</v>
      </c>
      <c r="F740" s="10" t="str">
        <f>LEFT('Konosys-export'!I740,FIND("_",'Konosys-export'!I740)-1)</f>
        <v>NTIC</v>
      </c>
      <c r="G740" s="7" t="str">
        <f t="shared" si="57"/>
        <v>TDI</v>
      </c>
      <c r="H740" s="7" t="str">
        <f t="shared" si="58"/>
        <v>TS</v>
      </c>
      <c r="I740" s="9" t="str">
        <f>RIGHT('Konosys-export'!I740, LEN('Konosys-export'!I740) - FIND("_",'Konosys-export'!I740))</f>
        <v>TDI_TS_2A-Techniques de Développement Informatique (2A)-2018</v>
      </c>
      <c r="J740" t="str">
        <f t="shared" si="59"/>
        <v>TS_2A-Techniques de Développement Informatique (2A)-2018</v>
      </c>
    </row>
    <row r="741" spans="1:10" x14ac:dyDescent="0.25">
      <c r="A741">
        <v>2019</v>
      </c>
      <c r="B741" t="str">
        <f t="shared" si="55"/>
        <v>NTIC_TRI_TS</v>
      </c>
      <c r="C741" t="str">
        <f t="shared" si="56"/>
        <v>TRI203-NTIC_TRI_TS_2019</v>
      </c>
      <c r="D741" t="str">
        <f>'Konosys-export'!J741</f>
        <v>TRI203</v>
      </c>
      <c r="E741" s="7" t="str">
        <f>LEFT('Konosys-export'!AA741,1)</f>
        <v>2</v>
      </c>
      <c r="F741" s="10" t="str">
        <f>LEFT('Konosys-export'!I741,FIND("_",'Konosys-export'!I741)-1)</f>
        <v>NTIC</v>
      </c>
      <c r="G741" s="7" t="str">
        <f t="shared" si="57"/>
        <v>TRI</v>
      </c>
      <c r="H741" s="7" t="str">
        <f t="shared" si="58"/>
        <v>TS</v>
      </c>
      <c r="I741" s="9" t="str">
        <f>RIGHT('Konosys-export'!I741, LEN('Konosys-export'!I741) - FIND("_",'Konosys-export'!I741))</f>
        <v>TRI_TS_2A-Techniques des Réseaux Informatiques (2A)-2018</v>
      </c>
      <c r="J741" t="str">
        <f t="shared" si="59"/>
        <v>TS_2A-Techniques des Réseaux Informatiques (2A)-2018</v>
      </c>
    </row>
    <row r="742" spans="1:10" x14ac:dyDescent="0.25">
      <c r="A742">
        <v>2019</v>
      </c>
      <c r="B742" t="str">
        <f t="shared" si="55"/>
        <v>NTIC_TDI_TS</v>
      </c>
      <c r="C742" t="str">
        <f t="shared" si="56"/>
        <v>TDI203-NTIC_TDI_TS_2019</v>
      </c>
      <c r="D742" t="str">
        <f>'Konosys-export'!J742</f>
        <v>TDI203</v>
      </c>
      <c r="E742" s="7" t="str">
        <f>LEFT('Konosys-export'!AA742,1)</f>
        <v>2</v>
      </c>
      <c r="F742" s="10" t="str">
        <f>LEFT('Konosys-export'!I742,FIND("_",'Konosys-export'!I742)-1)</f>
        <v>NTIC</v>
      </c>
      <c r="G742" s="7" t="str">
        <f t="shared" si="57"/>
        <v>TDI</v>
      </c>
      <c r="H742" s="7" t="str">
        <f t="shared" si="58"/>
        <v>TS</v>
      </c>
      <c r="I742" s="9" t="str">
        <f>RIGHT('Konosys-export'!I742, LEN('Konosys-export'!I742) - FIND("_",'Konosys-export'!I742))</f>
        <v>TDI_TS_2A-Techniques de Développement Informatique (2A)-2018</v>
      </c>
      <c r="J742" t="str">
        <f t="shared" si="59"/>
        <v>TS_2A-Techniques de Développement Informatique (2A)-2018</v>
      </c>
    </row>
    <row r="743" spans="1:10" x14ac:dyDescent="0.25">
      <c r="A743">
        <v>2019</v>
      </c>
      <c r="B743" t="str">
        <f t="shared" si="55"/>
        <v>NTIC_TRI_TS</v>
      </c>
      <c r="C743" t="str">
        <f t="shared" si="56"/>
        <v>TRI205-NTIC_TRI_TS_2019</v>
      </c>
      <c r="D743" t="str">
        <f>'Konosys-export'!J743</f>
        <v>TRI205</v>
      </c>
      <c r="E743" s="7" t="str">
        <f>LEFT('Konosys-export'!AA743,1)</f>
        <v>2</v>
      </c>
      <c r="F743" s="10" t="str">
        <f>LEFT('Konosys-export'!I743,FIND("_",'Konosys-export'!I743)-1)</f>
        <v>NTIC</v>
      </c>
      <c r="G743" s="7" t="str">
        <f t="shared" si="57"/>
        <v>TRI</v>
      </c>
      <c r="H743" s="7" t="str">
        <f t="shared" si="58"/>
        <v>TS</v>
      </c>
      <c r="I743" s="9" t="str">
        <f>RIGHT('Konosys-export'!I743, LEN('Konosys-export'!I743) - FIND("_",'Konosys-export'!I743))</f>
        <v>TRI_TS_2A-Techniques des Réseaux Informatiques (2A)-2018</v>
      </c>
      <c r="J743" t="str">
        <f t="shared" si="59"/>
        <v>TS_2A-Techniques des Réseaux Informatiques (2A)-2018</v>
      </c>
    </row>
    <row r="744" spans="1:10" x14ac:dyDescent="0.25">
      <c r="A744">
        <v>2019</v>
      </c>
      <c r="B744" t="str">
        <f t="shared" si="55"/>
        <v>NTIC_TDI_TS</v>
      </c>
      <c r="C744" t="str">
        <f t="shared" si="56"/>
        <v>TDI204-NTIC_TDI_TS_2019</v>
      </c>
      <c r="D744" t="str">
        <f>'Konosys-export'!J744</f>
        <v>TDI204</v>
      </c>
      <c r="E744" s="7" t="str">
        <f>LEFT('Konosys-export'!AA744,1)</f>
        <v>2</v>
      </c>
      <c r="F744" s="10" t="str">
        <f>LEFT('Konosys-export'!I744,FIND("_",'Konosys-export'!I744)-1)</f>
        <v>NTIC</v>
      </c>
      <c r="G744" s="7" t="str">
        <f t="shared" si="57"/>
        <v>TDI</v>
      </c>
      <c r="H744" s="7" t="str">
        <f t="shared" si="58"/>
        <v>TS</v>
      </c>
      <c r="I744" s="9" t="str">
        <f>RIGHT('Konosys-export'!I744, LEN('Konosys-export'!I744) - FIND("_",'Konosys-export'!I744))</f>
        <v>TDI_TS_2A-Techniques de Développement Informatique (2A)-2018</v>
      </c>
      <c r="J744" t="str">
        <f t="shared" si="59"/>
        <v>TS_2A-Techniques de Développement Informatique (2A)-2018</v>
      </c>
    </row>
    <row r="745" spans="1:10" x14ac:dyDescent="0.25">
      <c r="A745">
        <v>2019</v>
      </c>
      <c r="B745" t="str">
        <f t="shared" si="55"/>
        <v>NTIC_TMSIR_T</v>
      </c>
      <c r="C745" t="str">
        <f t="shared" si="56"/>
        <v>TMSIR201-NTIC_TMSIR_T_2019</v>
      </c>
      <c r="D745" t="str">
        <f>'Konosys-export'!J745</f>
        <v>TMSIR201</v>
      </c>
      <c r="E745" s="7" t="str">
        <f>LEFT('Konosys-export'!AA745,1)</f>
        <v>2</v>
      </c>
      <c r="F745" s="10" t="str">
        <f>LEFT('Konosys-export'!I745,FIND("_",'Konosys-export'!I745)-1)</f>
        <v>NTIC</v>
      </c>
      <c r="G745" s="7" t="str">
        <f t="shared" si="57"/>
        <v>TMSIR</v>
      </c>
      <c r="H745" s="7" t="str">
        <f t="shared" si="58"/>
        <v>T</v>
      </c>
      <c r="I745" s="9" t="str">
        <f>RIGHT('Konosys-export'!I745, LEN('Konosys-export'!I745) - FIND("_",'Konosys-export'!I745))</f>
        <v>TMSIR_T_2A-Technicien en Maintenance et Support Informatique et Réseaux (2A)-2018</v>
      </c>
      <c r="J745" t="str">
        <f t="shared" si="59"/>
        <v>T_2A-Technicien en Maintenance et Support Informatique et Réseaux (2A)-2018</v>
      </c>
    </row>
    <row r="746" spans="1:10" x14ac:dyDescent="0.25">
      <c r="A746">
        <v>2019</v>
      </c>
      <c r="B746" t="str">
        <f t="shared" si="55"/>
        <v>NTIC_TMSIR_T</v>
      </c>
      <c r="C746" t="str">
        <f t="shared" si="56"/>
        <v>TMSIR203-NTIC_TMSIR_T_2019</v>
      </c>
      <c r="D746" t="str">
        <f>'Konosys-export'!J746</f>
        <v>TMSIR203</v>
      </c>
      <c r="E746" s="7" t="str">
        <f>LEFT('Konosys-export'!AA746,1)</f>
        <v>2</v>
      </c>
      <c r="F746" s="10" t="str">
        <f>LEFT('Konosys-export'!I746,FIND("_",'Konosys-export'!I746)-1)</f>
        <v>NTIC</v>
      </c>
      <c r="G746" s="7" t="str">
        <f t="shared" si="57"/>
        <v>TMSIR</v>
      </c>
      <c r="H746" s="7" t="str">
        <f t="shared" si="58"/>
        <v>T</v>
      </c>
      <c r="I746" s="9" t="str">
        <f>RIGHT('Konosys-export'!I746, LEN('Konosys-export'!I746) - FIND("_",'Konosys-export'!I746))</f>
        <v>TMSIR_T_2A-Technicien en Maintenance et Support Informatique et Réseaux (2A)-2018</v>
      </c>
      <c r="J746" t="str">
        <f t="shared" si="59"/>
        <v>T_2A-Technicien en Maintenance et Support Informatique et Réseaux (2A)-2018</v>
      </c>
    </row>
    <row r="747" spans="1:10" x14ac:dyDescent="0.25">
      <c r="A747">
        <v>2019</v>
      </c>
      <c r="B747" t="str">
        <f t="shared" si="55"/>
        <v>NTIC_TDM_TS</v>
      </c>
      <c r="C747" t="str">
        <f t="shared" si="56"/>
        <v>TDM201-NTIC_TDM_TS_2019</v>
      </c>
      <c r="D747" t="str">
        <f>'Konosys-export'!J747</f>
        <v>TDM201</v>
      </c>
      <c r="E747" s="7" t="str">
        <f>LEFT('Konosys-export'!AA747,1)</f>
        <v>2</v>
      </c>
      <c r="F747" s="10" t="str">
        <f>LEFT('Konosys-export'!I747,FIND("_",'Konosys-export'!I747)-1)</f>
        <v>NTIC</v>
      </c>
      <c r="G747" s="7" t="str">
        <f t="shared" si="57"/>
        <v>TDM</v>
      </c>
      <c r="H747" s="7" t="str">
        <f t="shared" si="58"/>
        <v>TS</v>
      </c>
      <c r="I747" s="9" t="str">
        <f>RIGHT('Konosys-export'!I747, LEN('Konosys-export'!I747) - FIND("_",'Konosys-export'!I747))</f>
        <v>TDM_TS_2A-Techniques de Développement Multimédia (2A)-2018</v>
      </c>
      <c r="J747" t="str">
        <f t="shared" si="59"/>
        <v>TS_2A-Techniques de Développement Multimédia (2A)-2018</v>
      </c>
    </row>
    <row r="748" spans="1:10" x14ac:dyDescent="0.25">
      <c r="A748">
        <v>2019</v>
      </c>
      <c r="B748" t="str">
        <f t="shared" si="55"/>
        <v>NTIC_TDM_TS</v>
      </c>
      <c r="C748" t="str">
        <f t="shared" si="56"/>
        <v>TDM201-NTIC_TDM_TS_2019</v>
      </c>
      <c r="D748" t="str">
        <f>'Konosys-export'!J748</f>
        <v>TDM201</v>
      </c>
      <c r="E748" s="7" t="str">
        <f>LEFT('Konosys-export'!AA748,1)</f>
        <v>2</v>
      </c>
      <c r="F748" s="10" t="str">
        <f>LEFT('Konosys-export'!I748,FIND("_",'Konosys-export'!I748)-1)</f>
        <v>NTIC</v>
      </c>
      <c r="G748" s="7" t="str">
        <f t="shared" si="57"/>
        <v>TDM</v>
      </c>
      <c r="H748" s="7" t="str">
        <f t="shared" si="58"/>
        <v>TS</v>
      </c>
      <c r="I748" s="9" t="str">
        <f>RIGHT('Konosys-export'!I748, LEN('Konosys-export'!I748) - FIND("_",'Konosys-export'!I748))</f>
        <v>TDM_TS_2A-Techniques de Développement Multimédia (2A)-2018</v>
      </c>
      <c r="J748" t="str">
        <f t="shared" si="59"/>
        <v>TS_2A-Techniques de Développement Multimédia (2A)-2018</v>
      </c>
    </row>
    <row r="749" spans="1:10" x14ac:dyDescent="0.25">
      <c r="A749">
        <v>2019</v>
      </c>
      <c r="B749" t="str">
        <f t="shared" si="55"/>
        <v>NTIC_TMSIR_T</v>
      </c>
      <c r="C749" t="str">
        <f t="shared" si="56"/>
        <v>TMSIR201-NTIC_TMSIR_T_2019</v>
      </c>
      <c r="D749" t="str">
        <f>'Konosys-export'!J749</f>
        <v>TMSIR201</v>
      </c>
      <c r="E749" s="7" t="str">
        <f>LEFT('Konosys-export'!AA749,1)</f>
        <v>2</v>
      </c>
      <c r="F749" s="10" t="str">
        <f>LEFT('Konosys-export'!I749,FIND("_",'Konosys-export'!I749)-1)</f>
        <v>NTIC</v>
      </c>
      <c r="G749" s="7" t="str">
        <f t="shared" si="57"/>
        <v>TMSIR</v>
      </c>
      <c r="H749" s="7" t="str">
        <f t="shared" si="58"/>
        <v>T</v>
      </c>
      <c r="I749" s="9" t="str">
        <f>RIGHT('Konosys-export'!I749, LEN('Konosys-export'!I749) - FIND("_",'Konosys-export'!I749))</f>
        <v>TMSIR_T_2A-Technicien en Maintenance et Support Informatique et Réseaux (2A)-2018</v>
      </c>
      <c r="J749" t="str">
        <f t="shared" si="59"/>
        <v>T_2A-Technicien en Maintenance et Support Informatique et Réseaux (2A)-2018</v>
      </c>
    </row>
    <row r="750" spans="1:10" x14ac:dyDescent="0.25">
      <c r="A750">
        <v>2019</v>
      </c>
      <c r="B750" t="str">
        <f t="shared" si="55"/>
        <v>NTIC_TDM_TS</v>
      </c>
      <c r="C750" t="str">
        <f t="shared" si="56"/>
        <v>TDM201-NTIC_TDM_TS_2019</v>
      </c>
      <c r="D750" t="str">
        <f>'Konosys-export'!J750</f>
        <v>TDM201</v>
      </c>
      <c r="E750" s="7" t="str">
        <f>LEFT('Konosys-export'!AA750,1)</f>
        <v>2</v>
      </c>
      <c r="F750" s="10" t="str">
        <f>LEFT('Konosys-export'!I750,FIND("_",'Konosys-export'!I750)-1)</f>
        <v>NTIC</v>
      </c>
      <c r="G750" s="7" t="str">
        <f t="shared" si="57"/>
        <v>TDM</v>
      </c>
      <c r="H750" s="7" t="str">
        <f t="shared" si="58"/>
        <v>TS</v>
      </c>
      <c r="I750" s="9" t="str">
        <f>RIGHT('Konosys-export'!I750, LEN('Konosys-export'!I750) - FIND("_",'Konosys-export'!I750))</f>
        <v>TDM_TS_2A-Techniques de Développement Multimédia (2A)-2018</v>
      </c>
      <c r="J750" t="str">
        <f t="shared" si="59"/>
        <v>TS_2A-Techniques de Développement Multimédia (2A)-2018</v>
      </c>
    </row>
    <row r="751" spans="1:10" x14ac:dyDescent="0.25">
      <c r="A751">
        <v>2019</v>
      </c>
      <c r="B751" t="str">
        <f t="shared" si="55"/>
        <v>NTIC_TDM_TS</v>
      </c>
      <c r="C751" t="str">
        <f t="shared" si="56"/>
        <v>TDM201-NTIC_TDM_TS_2019</v>
      </c>
      <c r="D751" t="str">
        <f>'Konosys-export'!J751</f>
        <v>TDM201</v>
      </c>
      <c r="E751" s="7" t="str">
        <f>LEFT('Konosys-export'!AA751,1)</f>
        <v>2</v>
      </c>
      <c r="F751" s="10" t="str">
        <f>LEFT('Konosys-export'!I751,FIND("_",'Konosys-export'!I751)-1)</f>
        <v>NTIC</v>
      </c>
      <c r="G751" s="7" t="str">
        <f t="shared" si="57"/>
        <v>TDM</v>
      </c>
      <c r="H751" s="7" t="str">
        <f t="shared" si="58"/>
        <v>TS</v>
      </c>
      <c r="I751" s="9" t="str">
        <f>RIGHT('Konosys-export'!I751, LEN('Konosys-export'!I751) - FIND("_",'Konosys-export'!I751))</f>
        <v>TDM_TS_2A-Techniques de Développement Multimédia (2A)-2018</v>
      </c>
      <c r="J751" t="str">
        <f t="shared" si="59"/>
        <v>TS_2A-Techniques de Développement Multimédia (2A)-2018</v>
      </c>
    </row>
    <row r="752" spans="1:10" x14ac:dyDescent="0.25">
      <c r="A752">
        <v>2019</v>
      </c>
      <c r="B752" t="str">
        <f t="shared" si="55"/>
        <v>NTIC_TMSIR_T</v>
      </c>
      <c r="C752" t="str">
        <f t="shared" si="56"/>
        <v>TMSIR201-NTIC_TMSIR_T_2019</v>
      </c>
      <c r="D752" t="str">
        <f>'Konosys-export'!J752</f>
        <v>TMSIR201</v>
      </c>
      <c r="E752" s="7" t="str">
        <f>LEFT('Konosys-export'!AA752,1)</f>
        <v>2</v>
      </c>
      <c r="F752" s="10" t="str">
        <f>LEFT('Konosys-export'!I752,FIND("_",'Konosys-export'!I752)-1)</f>
        <v>NTIC</v>
      </c>
      <c r="G752" s="7" t="str">
        <f t="shared" si="57"/>
        <v>TMSIR</v>
      </c>
      <c r="H752" s="7" t="str">
        <f t="shared" si="58"/>
        <v>T</v>
      </c>
      <c r="I752" s="9" t="str">
        <f>RIGHT('Konosys-export'!I752, LEN('Konosys-export'!I752) - FIND("_",'Konosys-export'!I752))</f>
        <v>TMSIR_T_2A-Technicien en Maintenance et Support Informatique et Réseaux (2A)-2018</v>
      </c>
      <c r="J752" t="str">
        <f t="shared" si="59"/>
        <v>T_2A-Technicien en Maintenance et Support Informatique et Réseaux (2A)-2018</v>
      </c>
    </row>
    <row r="753" spans="1:10" x14ac:dyDescent="0.25">
      <c r="A753">
        <v>2019</v>
      </c>
      <c r="B753" t="str">
        <f t="shared" si="55"/>
        <v>NTIC_TMSIR_T</v>
      </c>
      <c r="C753" t="str">
        <f t="shared" si="56"/>
        <v>TMSIR202-NTIC_TMSIR_T_2019</v>
      </c>
      <c r="D753" t="str">
        <f>'Konosys-export'!J753</f>
        <v>TMSIR202</v>
      </c>
      <c r="E753" s="7" t="str">
        <f>LEFT('Konosys-export'!AA753,1)</f>
        <v>2</v>
      </c>
      <c r="F753" s="10" t="str">
        <f>LEFT('Konosys-export'!I753,FIND("_",'Konosys-export'!I753)-1)</f>
        <v>NTIC</v>
      </c>
      <c r="G753" s="7" t="str">
        <f t="shared" si="57"/>
        <v>TMSIR</v>
      </c>
      <c r="H753" s="7" t="str">
        <f t="shared" si="58"/>
        <v>T</v>
      </c>
      <c r="I753" s="9" t="str">
        <f>RIGHT('Konosys-export'!I753, LEN('Konosys-export'!I753) - FIND("_",'Konosys-export'!I753))</f>
        <v>TMSIR_T_2A-Technicien en Maintenance et Support Informatique et Réseaux (2A)-2018</v>
      </c>
      <c r="J753" t="str">
        <f t="shared" si="59"/>
        <v>T_2A-Technicien en Maintenance et Support Informatique et Réseaux (2A)-2018</v>
      </c>
    </row>
    <row r="754" spans="1:10" x14ac:dyDescent="0.25">
      <c r="A754">
        <v>2019</v>
      </c>
      <c r="B754" t="str">
        <f t="shared" si="55"/>
        <v>NTIC_TDM_TS</v>
      </c>
      <c r="C754" t="str">
        <f t="shared" si="56"/>
        <v>TDM202-NTIC_TDM_TS_2019</v>
      </c>
      <c r="D754" t="str">
        <f>'Konosys-export'!J754</f>
        <v>TDM202</v>
      </c>
      <c r="E754" s="7" t="str">
        <f>LEFT('Konosys-export'!AA754,1)</f>
        <v>2</v>
      </c>
      <c r="F754" s="10" t="str">
        <f>LEFT('Konosys-export'!I754,FIND("_",'Konosys-export'!I754)-1)</f>
        <v>NTIC</v>
      </c>
      <c r="G754" s="7" t="str">
        <f t="shared" si="57"/>
        <v>TDM</v>
      </c>
      <c r="H754" s="7" t="str">
        <f t="shared" si="58"/>
        <v>TS</v>
      </c>
      <c r="I754" s="9" t="str">
        <f>RIGHT('Konosys-export'!I754, LEN('Konosys-export'!I754) - FIND("_",'Konosys-export'!I754))</f>
        <v>TDM_TS_2A-Techniques de Développement Multimédia (2A)-2018</v>
      </c>
      <c r="J754" t="str">
        <f t="shared" si="59"/>
        <v>TS_2A-Techniques de Développement Multimédia (2A)-2018</v>
      </c>
    </row>
    <row r="755" spans="1:10" x14ac:dyDescent="0.25">
      <c r="A755">
        <v>2019</v>
      </c>
      <c r="B755" t="str">
        <f t="shared" si="55"/>
        <v>NTIC_TDM_TS</v>
      </c>
      <c r="C755" t="str">
        <f t="shared" si="56"/>
        <v>TDM202-NTIC_TDM_TS_2019</v>
      </c>
      <c r="D755" t="str">
        <f>'Konosys-export'!J755</f>
        <v>TDM202</v>
      </c>
      <c r="E755" s="7" t="str">
        <f>LEFT('Konosys-export'!AA755,1)</f>
        <v>2</v>
      </c>
      <c r="F755" s="10" t="str">
        <f>LEFT('Konosys-export'!I755,FIND("_",'Konosys-export'!I755)-1)</f>
        <v>NTIC</v>
      </c>
      <c r="G755" s="7" t="str">
        <f t="shared" si="57"/>
        <v>TDM</v>
      </c>
      <c r="H755" s="7" t="str">
        <f t="shared" si="58"/>
        <v>TS</v>
      </c>
      <c r="I755" s="9" t="str">
        <f>RIGHT('Konosys-export'!I755, LEN('Konosys-export'!I755) - FIND("_",'Konosys-export'!I755))</f>
        <v>TDM_TS_2A-Techniques de Développement Multimédia (2A)-2018</v>
      </c>
      <c r="J755" t="str">
        <f t="shared" si="59"/>
        <v>TS_2A-Techniques de Développement Multimédia (2A)-2018</v>
      </c>
    </row>
    <row r="756" spans="1:10" x14ac:dyDescent="0.25">
      <c r="A756">
        <v>2019</v>
      </c>
      <c r="B756" t="str">
        <f t="shared" si="55"/>
        <v>NTIC_TMSIR_T</v>
      </c>
      <c r="C756" t="str">
        <f t="shared" si="56"/>
        <v>TMSIR202-NTIC_TMSIR_T_2019</v>
      </c>
      <c r="D756" t="str">
        <f>'Konosys-export'!J756</f>
        <v>TMSIR202</v>
      </c>
      <c r="E756" s="7" t="str">
        <f>LEFT('Konosys-export'!AA756,1)</f>
        <v>2</v>
      </c>
      <c r="F756" s="10" t="str">
        <f>LEFT('Konosys-export'!I756,FIND("_",'Konosys-export'!I756)-1)</f>
        <v>NTIC</v>
      </c>
      <c r="G756" s="7" t="str">
        <f t="shared" si="57"/>
        <v>TMSIR</v>
      </c>
      <c r="H756" s="7" t="str">
        <f t="shared" si="58"/>
        <v>T</v>
      </c>
      <c r="I756" s="9" t="str">
        <f>RIGHT('Konosys-export'!I756, LEN('Konosys-export'!I756) - FIND("_",'Konosys-export'!I756))</f>
        <v>TMSIR_T_2A-Technicien en Maintenance et Support Informatique et Réseaux (2A)-2018</v>
      </c>
      <c r="J756" t="str">
        <f t="shared" si="59"/>
        <v>T_2A-Technicien en Maintenance et Support Informatique et Réseaux (2A)-2018</v>
      </c>
    </row>
    <row r="757" spans="1:10" x14ac:dyDescent="0.25">
      <c r="A757">
        <v>2019</v>
      </c>
      <c r="B757" t="str">
        <f t="shared" si="55"/>
        <v>NTIC_TMSIR_T</v>
      </c>
      <c r="C757" t="str">
        <f t="shared" si="56"/>
        <v>TMSIR202-NTIC_TMSIR_T_2019</v>
      </c>
      <c r="D757" t="str">
        <f>'Konosys-export'!J757</f>
        <v>TMSIR202</v>
      </c>
      <c r="E757" s="7" t="str">
        <f>LEFT('Konosys-export'!AA757,1)</f>
        <v>2</v>
      </c>
      <c r="F757" s="10" t="str">
        <f>LEFT('Konosys-export'!I757,FIND("_",'Konosys-export'!I757)-1)</f>
        <v>NTIC</v>
      </c>
      <c r="G757" s="7" t="str">
        <f t="shared" si="57"/>
        <v>TMSIR</v>
      </c>
      <c r="H757" s="7" t="str">
        <f t="shared" si="58"/>
        <v>T</v>
      </c>
      <c r="I757" s="9" t="str">
        <f>RIGHT('Konosys-export'!I757, LEN('Konosys-export'!I757) - FIND("_",'Konosys-export'!I757))</f>
        <v>TMSIR_T_2A-Technicien en Maintenance et Support Informatique et Réseaux (2A)-2018</v>
      </c>
      <c r="J757" t="str">
        <f t="shared" si="59"/>
        <v>T_2A-Technicien en Maintenance et Support Informatique et Réseaux (2A)-2018</v>
      </c>
    </row>
    <row r="758" spans="1:10" x14ac:dyDescent="0.25">
      <c r="A758">
        <v>2019</v>
      </c>
      <c r="B758" t="str">
        <f t="shared" si="55"/>
        <v>NTIC_TMSIR_T</v>
      </c>
      <c r="C758" t="str">
        <f t="shared" si="56"/>
        <v>TMSIR202-NTIC_TMSIR_T_2019</v>
      </c>
      <c r="D758" t="str">
        <f>'Konosys-export'!J758</f>
        <v>TMSIR202</v>
      </c>
      <c r="E758" s="7" t="str">
        <f>LEFT('Konosys-export'!AA758,1)</f>
        <v>2</v>
      </c>
      <c r="F758" s="10" t="str">
        <f>LEFT('Konosys-export'!I758,FIND("_",'Konosys-export'!I758)-1)</f>
        <v>NTIC</v>
      </c>
      <c r="G758" s="7" t="str">
        <f t="shared" si="57"/>
        <v>TMSIR</v>
      </c>
      <c r="H758" s="7" t="str">
        <f t="shared" si="58"/>
        <v>T</v>
      </c>
      <c r="I758" s="9" t="str">
        <f>RIGHT('Konosys-export'!I758, LEN('Konosys-export'!I758) - FIND("_",'Konosys-export'!I758))</f>
        <v>TMSIR_T_2A-Technicien en Maintenance et Support Informatique et Réseaux (2A)-2018</v>
      </c>
      <c r="J758" t="str">
        <f t="shared" si="59"/>
        <v>T_2A-Technicien en Maintenance et Support Informatique et Réseaux (2A)-2018</v>
      </c>
    </row>
    <row r="759" spans="1:10" x14ac:dyDescent="0.25">
      <c r="A759">
        <v>2019</v>
      </c>
      <c r="B759" t="str">
        <f t="shared" si="55"/>
        <v>NTIC_TMSIR_T</v>
      </c>
      <c r="C759" t="str">
        <f t="shared" si="56"/>
        <v>TMSIR202-NTIC_TMSIR_T_2019</v>
      </c>
      <c r="D759" t="str">
        <f>'Konosys-export'!J759</f>
        <v>TMSIR202</v>
      </c>
      <c r="E759" s="7" t="str">
        <f>LEFT('Konosys-export'!AA759,1)</f>
        <v>2</v>
      </c>
      <c r="F759" s="10" t="str">
        <f>LEFT('Konosys-export'!I759,FIND("_",'Konosys-export'!I759)-1)</f>
        <v>NTIC</v>
      </c>
      <c r="G759" s="7" t="str">
        <f t="shared" si="57"/>
        <v>TMSIR</v>
      </c>
      <c r="H759" s="7" t="str">
        <f t="shared" si="58"/>
        <v>T</v>
      </c>
      <c r="I759" s="9" t="str">
        <f>RIGHT('Konosys-export'!I759, LEN('Konosys-export'!I759) - FIND("_",'Konosys-export'!I759))</f>
        <v>TMSIR_T_2A-Technicien en Maintenance et Support Informatique et Réseaux (2A)-2018</v>
      </c>
      <c r="J759" t="str">
        <f t="shared" si="59"/>
        <v>T_2A-Technicien en Maintenance et Support Informatique et Réseaux (2A)-2018</v>
      </c>
    </row>
    <row r="760" spans="1:10" x14ac:dyDescent="0.25">
      <c r="A760">
        <v>2019</v>
      </c>
      <c r="B760" t="str">
        <f t="shared" si="55"/>
        <v>NTIC_TMSIR_T</v>
      </c>
      <c r="C760" t="str">
        <f t="shared" si="56"/>
        <v>TMSIR203-NTIC_TMSIR_T_2019</v>
      </c>
      <c r="D760" t="str">
        <f>'Konosys-export'!J760</f>
        <v>TMSIR203</v>
      </c>
      <c r="E760" s="7" t="str">
        <f>LEFT('Konosys-export'!AA760,1)</f>
        <v>2</v>
      </c>
      <c r="F760" s="10" t="str">
        <f>LEFT('Konosys-export'!I760,FIND("_",'Konosys-export'!I760)-1)</f>
        <v>NTIC</v>
      </c>
      <c r="G760" s="7" t="str">
        <f t="shared" si="57"/>
        <v>TMSIR</v>
      </c>
      <c r="H760" s="7" t="str">
        <f t="shared" si="58"/>
        <v>T</v>
      </c>
      <c r="I760" s="9" t="str">
        <f>RIGHT('Konosys-export'!I760, LEN('Konosys-export'!I760) - FIND("_",'Konosys-export'!I760))</f>
        <v>TMSIR_T_2A-Technicien en Maintenance et Support Informatique et Réseaux (2A)-2018</v>
      </c>
      <c r="J760" t="str">
        <f t="shared" si="59"/>
        <v>T_2A-Technicien en Maintenance et Support Informatique et Réseaux (2A)-2018</v>
      </c>
    </row>
    <row r="761" spans="1:10" x14ac:dyDescent="0.25">
      <c r="A761">
        <v>2019</v>
      </c>
      <c r="B761" t="str">
        <f t="shared" si="55"/>
        <v>NTIC_TMSIR_T</v>
      </c>
      <c r="C761" t="str">
        <f t="shared" si="56"/>
        <v>TMSIR203-NTIC_TMSIR_T_2019</v>
      </c>
      <c r="D761" t="str">
        <f>'Konosys-export'!J761</f>
        <v>TMSIR203</v>
      </c>
      <c r="E761" s="7" t="str">
        <f>LEFT('Konosys-export'!AA761,1)</f>
        <v>2</v>
      </c>
      <c r="F761" s="10" t="str">
        <f>LEFT('Konosys-export'!I761,FIND("_",'Konosys-export'!I761)-1)</f>
        <v>NTIC</v>
      </c>
      <c r="G761" s="7" t="str">
        <f t="shared" si="57"/>
        <v>TMSIR</v>
      </c>
      <c r="H761" s="7" t="str">
        <f t="shared" si="58"/>
        <v>T</v>
      </c>
      <c r="I761" s="9" t="str">
        <f>RIGHT('Konosys-export'!I761, LEN('Konosys-export'!I761) - FIND("_",'Konosys-export'!I761))</f>
        <v>TMSIR_T_2A-Technicien en Maintenance et Support Informatique et Réseaux (2A)-2018</v>
      </c>
      <c r="J761" t="str">
        <f t="shared" si="59"/>
        <v>T_2A-Technicien en Maintenance et Support Informatique et Réseaux (2A)-2018</v>
      </c>
    </row>
    <row r="762" spans="1:10" x14ac:dyDescent="0.25">
      <c r="A762">
        <v>2019</v>
      </c>
      <c r="B762" t="str">
        <f t="shared" si="55"/>
        <v>NTIC_TMSIR_T</v>
      </c>
      <c r="C762" t="str">
        <f t="shared" si="56"/>
        <v>TMSIR203-NTIC_TMSIR_T_2019</v>
      </c>
      <c r="D762" t="str">
        <f>'Konosys-export'!J762</f>
        <v>TMSIR203</v>
      </c>
      <c r="E762" s="7" t="str">
        <f>LEFT('Konosys-export'!AA762,1)</f>
        <v>2</v>
      </c>
      <c r="F762" s="10" t="str">
        <f>LEFT('Konosys-export'!I762,FIND("_",'Konosys-export'!I762)-1)</f>
        <v>NTIC</v>
      </c>
      <c r="G762" s="7" t="str">
        <f t="shared" si="57"/>
        <v>TMSIR</v>
      </c>
      <c r="H762" s="7" t="str">
        <f t="shared" si="58"/>
        <v>T</v>
      </c>
      <c r="I762" s="9" t="str">
        <f>RIGHT('Konosys-export'!I762, LEN('Konosys-export'!I762) - FIND("_",'Konosys-export'!I762))</f>
        <v>TMSIR_T_2A-Technicien en Maintenance et Support Informatique et Réseaux (2A)-2018</v>
      </c>
      <c r="J762" t="str">
        <f t="shared" si="59"/>
        <v>T_2A-Technicien en Maintenance et Support Informatique et Réseaux (2A)-2018</v>
      </c>
    </row>
    <row r="763" spans="1:10" x14ac:dyDescent="0.25">
      <c r="A763">
        <v>2019</v>
      </c>
      <c r="B763" t="str">
        <f t="shared" si="55"/>
        <v>NTIC_TMSIR_T</v>
      </c>
      <c r="C763" t="str">
        <f t="shared" si="56"/>
        <v>TMSIR201-NTIC_TMSIR_T_2019</v>
      </c>
      <c r="D763" t="str">
        <f>'Konosys-export'!J763</f>
        <v>TMSIR201</v>
      </c>
      <c r="E763" s="7" t="str">
        <f>LEFT('Konosys-export'!AA763,1)</f>
        <v>2</v>
      </c>
      <c r="F763" s="10" t="str">
        <f>LEFT('Konosys-export'!I763,FIND("_",'Konosys-export'!I763)-1)</f>
        <v>NTIC</v>
      </c>
      <c r="G763" s="7" t="str">
        <f t="shared" si="57"/>
        <v>TMSIR</v>
      </c>
      <c r="H763" s="7" t="str">
        <f t="shared" si="58"/>
        <v>T</v>
      </c>
      <c r="I763" s="9" t="str">
        <f>RIGHT('Konosys-export'!I763, LEN('Konosys-export'!I763) - FIND("_",'Konosys-export'!I763))</f>
        <v>TMSIR_T_2A-Technicien en Maintenance et Support Informatique et Réseaux (2A)-2018</v>
      </c>
      <c r="J763" t="str">
        <f t="shared" si="59"/>
        <v>T_2A-Technicien en Maintenance et Support Informatique et Réseaux (2A)-2018</v>
      </c>
    </row>
    <row r="764" spans="1:10" x14ac:dyDescent="0.25">
      <c r="A764">
        <v>2019</v>
      </c>
      <c r="B764" t="str">
        <f t="shared" si="55"/>
        <v>NTIC_TMSIR_T</v>
      </c>
      <c r="C764" t="str">
        <f t="shared" si="56"/>
        <v>TMSIR202-NTIC_TMSIR_T_2019</v>
      </c>
      <c r="D764" t="str">
        <f>'Konosys-export'!J764</f>
        <v>TMSIR202</v>
      </c>
      <c r="E764" s="7" t="str">
        <f>LEFT('Konosys-export'!AA764,1)</f>
        <v>2</v>
      </c>
      <c r="F764" s="10" t="str">
        <f>LEFT('Konosys-export'!I764,FIND("_",'Konosys-export'!I764)-1)</f>
        <v>NTIC</v>
      </c>
      <c r="G764" s="7" t="str">
        <f t="shared" si="57"/>
        <v>TMSIR</v>
      </c>
      <c r="H764" s="7" t="str">
        <f t="shared" si="58"/>
        <v>T</v>
      </c>
      <c r="I764" s="9" t="str">
        <f>RIGHT('Konosys-export'!I764, LEN('Konosys-export'!I764) - FIND("_",'Konosys-export'!I764))</f>
        <v>TMSIR_T_2A-Technicien en Maintenance et Support Informatique et Réseaux (2A)-2018</v>
      </c>
      <c r="J764" t="str">
        <f t="shared" si="59"/>
        <v>T_2A-Technicien en Maintenance et Support Informatique et Réseaux (2A)-2018</v>
      </c>
    </row>
    <row r="765" spans="1:10" x14ac:dyDescent="0.25">
      <c r="A765">
        <v>2019</v>
      </c>
      <c r="B765" t="str">
        <f t="shared" si="55"/>
        <v>NTIC_TMSIR_T</v>
      </c>
      <c r="C765" t="str">
        <f t="shared" si="56"/>
        <v>TMSIR201-NTIC_TMSIR_T_2019</v>
      </c>
      <c r="D765" t="str">
        <f>'Konosys-export'!J765</f>
        <v>TMSIR201</v>
      </c>
      <c r="E765" s="7" t="str">
        <f>LEFT('Konosys-export'!AA765,1)</f>
        <v>2</v>
      </c>
      <c r="F765" s="10" t="str">
        <f>LEFT('Konosys-export'!I765,FIND("_",'Konosys-export'!I765)-1)</f>
        <v>NTIC</v>
      </c>
      <c r="G765" s="7" t="str">
        <f t="shared" si="57"/>
        <v>TMSIR</v>
      </c>
      <c r="H765" s="7" t="str">
        <f t="shared" si="58"/>
        <v>T</v>
      </c>
      <c r="I765" s="9" t="str">
        <f>RIGHT('Konosys-export'!I765, LEN('Konosys-export'!I765) - FIND("_",'Konosys-export'!I765))</f>
        <v>TMSIR_T_2A-Technicien en Maintenance et Support Informatique et Réseaux (2A)-2018</v>
      </c>
      <c r="J765" t="str">
        <f t="shared" si="59"/>
        <v>T_2A-Technicien en Maintenance et Support Informatique et Réseaux (2A)-2018</v>
      </c>
    </row>
    <row r="766" spans="1:10" x14ac:dyDescent="0.25">
      <c r="A766">
        <v>2019</v>
      </c>
      <c r="B766" t="str">
        <f t="shared" si="55"/>
        <v>NTIC_TMSIR_T</v>
      </c>
      <c r="C766" t="str">
        <f t="shared" si="56"/>
        <v>TMSIR203-NTIC_TMSIR_T_2019</v>
      </c>
      <c r="D766" t="str">
        <f>'Konosys-export'!J766</f>
        <v>TMSIR203</v>
      </c>
      <c r="E766" s="7" t="str">
        <f>LEFT('Konosys-export'!AA766,1)</f>
        <v>2</v>
      </c>
      <c r="F766" s="10" t="str">
        <f>LEFT('Konosys-export'!I766,FIND("_",'Konosys-export'!I766)-1)</f>
        <v>NTIC</v>
      </c>
      <c r="G766" s="7" t="str">
        <f t="shared" si="57"/>
        <v>TMSIR</v>
      </c>
      <c r="H766" s="7" t="str">
        <f t="shared" si="58"/>
        <v>T</v>
      </c>
      <c r="I766" s="9" t="str">
        <f>RIGHT('Konosys-export'!I766, LEN('Konosys-export'!I766) - FIND("_",'Konosys-export'!I766))</f>
        <v>TMSIR_T_2A-Technicien en Maintenance et Support Informatique et Réseaux (2A)-2018</v>
      </c>
      <c r="J766" t="str">
        <f t="shared" si="59"/>
        <v>T_2A-Technicien en Maintenance et Support Informatique et Réseaux (2A)-2018</v>
      </c>
    </row>
    <row r="767" spans="1:10" x14ac:dyDescent="0.25">
      <c r="A767">
        <v>2019</v>
      </c>
      <c r="B767" t="str">
        <f t="shared" si="55"/>
        <v>NTIC_TMSIR_T</v>
      </c>
      <c r="C767" t="str">
        <f t="shared" si="56"/>
        <v>TMSIR202-NTIC_TMSIR_T_2019</v>
      </c>
      <c r="D767" t="str">
        <f>'Konosys-export'!J767</f>
        <v>TMSIR202</v>
      </c>
      <c r="E767" s="7" t="str">
        <f>LEFT('Konosys-export'!AA767,1)</f>
        <v>2</v>
      </c>
      <c r="F767" s="10" t="str">
        <f>LEFT('Konosys-export'!I767,FIND("_",'Konosys-export'!I767)-1)</f>
        <v>NTIC</v>
      </c>
      <c r="G767" s="7" t="str">
        <f t="shared" si="57"/>
        <v>TMSIR</v>
      </c>
      <c r="H767" s="7" t="str">
        <f t="shared" si="58"/>
        <v>T</v>
      </c>
      <c r="I767" s="9" t="str">
        <f>RIGHT('Konosys-export'!I767, LEN('Konosys-export'!I767) - FIND("_",'Konosys-export'!I767))</f>
        <v>TMSIR_T_2A-Technicien en Maintenance et Support Informatique et Réseaux (2A)-2018</v>
      </c>
      <c r="J767" t="str">
        <f t="shared" si="59"/>
        <v>T_2A-Technicien en Maintenance et Support Informatique et Réseaux (2A)-2018</v>
      </c>
    </row>
    <row r="768" spans="1:10" x14ac:dyDescent="0.25">
      <c r="A768">
        <v>2019</v>
      </c>
      <c r="B768" t="str">
        <f t="shared" si="55"/>
        <v>NTIC_TMSIR_T</v>
      </c>
      <c r="C768" t="str">
        <f t="shared" si="56"/>
        <v>TMSIR201-NTIC_TMSIR_T_2019</v>
      </c>
      <c r="D768" t="str">
        <f>'Konosys-export'!J768</f>
        <v>TMSIR201</v>
      </c>
      <c r="E768" s="7" t="str">
        <f>LEFT('Konosys-export'!AA768,1)</f>
        <v>2</v>
      </c>
      <c r="F768" s="10" t="str">
        <f>LEFT('Konosys-export'!I768,FIND("_",'Konosys-export'!I768)-1)</f>
        <v>NTIC</v>
      </c>
      <c r="G768" s="7" t="str">
        <f t="shared" si="57"/>
        <v>TMSIR</v>
      </c>
      <c r="H768" s="7" t="str">
        <f t="shared" si="58"/>
        <v>T</v>
      </c>
      <c r="I768" s="9" t="str">
        <f>RIGHT('Konosys-export'!I768, LEN('Konosys-export'!I768) - FIND("_",'Konosys-export'!I768))</f>
        <v>TMSIR_T_2A-Technicien en Maintenance et Support Informatique et Réseaux (2A)-2018</v>
      </c>
      <c r="J768" t="str">
        <f t="shared" si="59"/>
        <v>T_2A-Technicien en Maintenance et Support Informatique et Réseaux (2A)-2018</v>
      </c>
    </row>
    <row r="769" spans="1:10" x14ac:dyDescent="0.25">
      <c r="A769">
        <v>2019</v>
      </c>
      <c r="B769" t="str">
        <f t="shared" si="55"/>
        <v>NTIC_TDM_TS</v>
      </c>
      <c r="C769" t="str">
        <f t="shared" si="56"/>
        <v>TDM101-NTIC_TDM_TS_2019</v>
      </c>
      <c r="D769" t="str">
        <f>'Konosys-export'!J769</f>
        <v>TDM101</v>
      </c>
      <c r="E769" s="7" t="str">
        <f>LEFT('Konosys-export'!AA769,1)</f>
        <v>1</v>
      </c>
      <c r="F769" s="10" t="str">
        <f>LEFT('Konosys-export'!I769,FIND("_",'Konosys-export'!I769)-1)</f>
        <v>NTIC</v>
      </c>
      <c r="G769" s="7" t="str">
        <f t="shared" si="57"/>
        <v>TDM</v>
      </c>
      <c r="H769" s="7" t="str">
        <f t="shared" si="58"/>
        <v>TS</v>
      </c>
      <c r="I769" s="9" t="str">
        <f>RIGHT('Konosys-export'!I769, LEN('Konosys-export'!I769) - FIND("_",'Konosys-export'!I769))</f>
        <v>TDM_TS_1A-Techniques de Développement Multimédia (1A)-2018</v>
      </c>
      <c r="J769" t="str">
        <f t="shared" si="59"/>
        <v>TS_1A-Techniques de Développement Multimédia (1A)-2018</v>
      </c>
    </row>
    <row r="770" spans="1:10" x14ac:dyDescent="0.25">
      <c r="A770">
        <v>2019</v>
      </c>
      <c r="B770" t="str">
        <f t="shared" si="55"/>
        <v>NTIC_TMSIR_T</v>
      </c>
      <c r="C770" t="str">
        <f t="shared" si="56"/>
        <v>TMSIR203-NTIC_TMSIR_T_2019</v>
      </c>
      <c r="D770" t="str">
        <f>'Konosys-export'!J770</f>
        <v>TMSIR203</v>
      </c>
      <c r="E770" s="7" t="str">
        <f>LEFT('Konosys-export'!AA770,1)</f>
        <v>2</v>
      </c>
      <c r="F770" s="10" t="str">
        <f>LEFT('Konosys-export'!I770,FIND("_",'Konosys-export'!I770)-1)</f>
        <v>NTIC</v>
      </c>
      <c r="G770" s="7" t="str">
        <f t="shared" si="57"/>
        <v>TMSIR</v>
      </c>
      <c r="H770" s="7" t="str">
        <f t="shared" si="58"/>
        <v>T</v>
      </c>
      <c r="I770" s="9" t="str">
        <f>RIGHT('Konosys-export'!I770, LEN('Konosys-export'!I770) - FIND("_",'Konosys-export'!I770))</f>
        <v>TMSIR_T_2A-Technicien en Maintenance et Support Informatique et Réseaux (2A)-2018</v>
      </c>
      <c r="J770" t="str">
        <f t="shared" si="59"/>
        <v>T_2A-Technicien en Maintenance et Support Informatique et Réseaux (2A)-2018</v>
      </c>
    </row>
    <row r="771" spans="1:10" x14ac:dyDescent="0.25">
      <c r="A771">
        <v>2019</v>
      </c>
      <c r="B771" t="str">
        <f t="shared" ref="B771:B834" si="60">CONCATENATE(F771,"_",G771,"_",H771)</f>
        <v>NTIC_TMSIR_T</v>
      </c>
      <c r="C771" t="str">
        <f t="shared" ref="C771:C834" si="61">CONCATENATE(D771,"-",B771,"_",A771)</f>
        <v>TMSIR201-NTIC_TMSIR_T_2019</v>
      </c>
      <c r="D771" t="str">
        <f>'Konosys-export'!J771</f>
        <v>TMSIR201</v>
      </c>
      <c r="E771" s="7" t="str">
        <f>LEFT('Konosys-export'!AA771,1)</f>
        <v>2</v>
      </c>
      <c r="F771" s="10" t="str">
        <f>LEFT('Konosys-export'!I771,FIND("_",'Konosys-export'!I771)-1)</f>
        <v>NTIC</v>
      </c>
      <c r="G771" s="7" t="str">
        <f t="shared" ref="G771:G834" si="62">LEFT(I771,FIND("_",I771) -1)</f>
        <v>TMSIR</v>
      </c>
      <c r="H771" s="7" t="str">
        <f t="shared" ref="H771:H834" si="63">LEFT(J771,FIND("_",J771)-1)</f>
        <v>T</v>
      </c>
      <c r="I771" s="9" t="str">
        <f>RIGHT('Konosys-export'!I771, LEN('Konosys-export'!I771) - FIND("_",'Konosys-export'!I771))</f>
        <v>TMSIR_T_2A-Technicien en Maintenance et Support Informatique et Réseaux (2A)-2018</v>
      </c>
      <c r="J771" t="str">
        <f t="shared" ref="J771:J834" si="64">RIGHT(I771,LEN(I771)-FIND("_",I771))</f>
        <v>T_2A-Technicien en Maintenance et Support Informatique et Réseaux (2A)-2018</v>
      </c>
    </row>
    <row r="772" spans="1:10" x14ac:dyDescent="0.25">
      <c r="A772">
        <v>2019</v>
      </c>
      <c r="B772" t="str">
        <f t="shared" si="60"/>
        <v>NTIC_TDI_TS</v>
      </c>
      <c r="C772" t="str">
        <f t="shared" si="61"/>
        <v>TDI204-NTIC_TDI_TS_2019</v>
      </c>
      <c r="D772" t="str">
        <f>'Konosys-export'!J772</f>
        <v>TDI204</v>
      </c>
      <c r="E772" s="7" t="str">
        <f>LEFT('Konosys-export'!AA772,1)</f>
        <v>2</v>
      </c>
      <c r="F772" s="10" t="str">
        <f>LEFT('Konosys-export'!I772,FIND("_",'Konosys-export'!I772)-1)</f>
        <v>NTIC</v>
      </c>
      <c r="G772" s="7" t="str">
        <f t="shared" si="62"/>
        <v>TDI</v>
      </c>
      <c r="H772" s="7" t="str">
        <f t="shared" si="63"/>
        <v>TS</v>
      </c>
      <c r="I772" s="9" t="str">
        <f>RIGHT('Konosys-export'!I772, LEN('Konosys-export'!I772) - FIND("_",'Konosys-export'!I772))</f>
        <v>TDI_TS_2A-Techniques de Développement Informatique (2A)-2018</v>
      </c>
      <c r="J772" t="str">
        <f t="shared" si="64"/>
        <v>TS_2A-Techniques de Développement Informatique (2A)-2018</v>
      </c>
    </row>
    <row r="773" spans="1:10" x14ac:dyDescent="0.25">
      <c r="A773">
        <v>2019</v>
      </c>
      <c r="B773" t="str">
        <f t="shared" si="60"/>
        <v>NTIC_TDI_TS</v>
      </c>
      <c r="C773" t="str">
        <f t="shared" si="61"/>
        <v>TDI204-NTIC_TDI_TS_2019</v>
      </c>
      <c r="D773" t="str">
        <f>'Konosys-export'!J773</f>
        <v>TDI204</v>
      </c>
      <c r="E773" s="7" t="str">
        <f>LEFT('Konosys-export'!AA773,1)</f>
        <v>2</v>
      </c>
      <c r="F773" s="10" t="str">
        <f>LEFT('Konosys-export'!I773,FIND("_",'Konosys-export'!I773)-1)</f>
        <v>NTIC</v>
      </c>
      <c r="G773" s="7" t="str">
        <f t="shared" si="62"/>
        <v>TDI</v>
      </c>
      <c r="H773" s="7" t="str">
        <f t="shared" si="63"/>
        <v>TS</v>
      </c>
      <c r="I773" s="9" t="str">
        <f>RIGHT('Konosys-export'!I773, LEN('Konosys-export'!I773) - FIND("_",'Konosys-export'!I773))</f>
        <v>TDI_TS_2A-Techniques de Développement Informatique (2A)-2018</v>
      </c>
      <c r="J773" t="str">
        <f t="shared" si="64"/>
        <v>TS_2A-Techniques de Développement Informatique (2A)-2018</v>
      </c>
    </row>
    <row r="774" spans="1:10" x14ac:dyDescent="0.25">
      <c r="A774">
        <v>2019</v>
      </c>
      <c r="B774" t="str">
        <f t="shared" si="60"/>
        <v>NTIC_TDI_TS</v>
      </c>
      <c r="C774" t="str">
        <f t="shared" si="61"/>
        <v>TDI203-NTIC_TDI_TS_2019</v>
      </c>
      <c r="D774" t="str">
        <f>'Konosys-export'!J774</f>
        <v>TDI203</v>
      </c>
      <c r="E774" s="7" t="str">
        <f>LEFT('Konosys-export'!AA774,1)</f>
        <v>2</v>
      </c>
      <c r="F774" s="10" t="str">
        <f>LEFT('Konosys-export'!I774,FIND("_",'Konosys-export'!I774)-1)</f>
        <v>NTIC</v>
      </c>
      <c r="G774" s="7" t="str">
        <f t="shared" si="62"/>
        <v>TDI</v>
      </c>
      <c r="H774" s="7" t="str">
        <f t="shared" si="63"/>
        <v>TS</v>
      </c>
      <c r="I774" s="9" t="str">
        <f>RIGHT('Konosys-export'!I774, LEN('Konosys-export'!I774) - FIND("_",'Konosys-export'!I774))</f>
        <v>TDI_TS_2A-Techniques de Développement Informatique (2A)-2018</v>
      </c>
      <c r="J774" t="str">
        <f t="shared" si="64"/>
        <v>TS_2A-Techniques de Développement Informatique (2A)-2018</v>
      </c>
    </row>
    <row r="775" spans="1:10" x14ac:dyDescent="0.25">
      <c r="A775">
        <v>2019</v>
      </c>
      <c r="B775" t="str">
        <f t="shared" si="60"/>
        <v>NTIC_TDI_TS</v>
      </c>
      <c r="C775" t="str">
        <f t="shared" si="61"/>
        <v>TDI202-NTIC_TDI_TS_2019</v>
      </c>
      <c r="D775" t="str">
        <f>'Konosys-export'!J775</f>
        <v>TDI202</v>
      </c>
      <c r="E775" s="7" t="str">
        <f>LEFT('Konosys-export'!AA775,1)</f>
        <v>2</v>
      </c>
      <c r="F775" s="10" t="str">
        <f>LEFT('Konosys-export'!I775,FIND("_",'Konosys-export'!I775)-1)</f>
        <v>NTIC</v>
      </c>
      <c r="G775" s="7" t="str">
        <f t="shared" si="62"/>
        <v>TDI</v>
      </c>
      <c r="H775" s="7" t="str">
        <f t="shared" si="63"/>
        <v>TS</v>
      </c>
      <c r="I775" s="9" t="str">
        <f>RIGHT('Konosys-export'!I775, LEN('Konosys-export'!I775) - FIND("_",'Konosys-export'!I775))</f>
        <v>TDI_TS_2A-Techniques de Développement Informatique (2A)-2018</v>
      </c>
      <c r="J775" t="str">
        <f t="shared" si="64"/>
        <v>TS_2A-Techniques de Développement Informatique (2A)-2018</v>
      </c>
    </row>
    <row r="776" spans="1:10" x14ac:dyDescent="0.25">
      <c r="A776">
        <v>2019</v>
      </c>
      <c r="B776" t="str">
        <f t="shared" si="60"/>
        <v>NTIC_TDM_TS</v>
      </c>
      <c r="C776" t="str">
        <f t="shared" si="61"/>
        <v>TDM202-NTIC_TDM_TS_2019</v>
      </c>
      <c r="D776" t="str">
        <f>'Konosys-export'!J776</f>
        <v>TDM202</v>
      </c>
      <c r="E776" s="7" t="str">
        <f>LEFT('Konosys-export'!AA776,1)</f>
        <v>2</v>
      </c>
      <c r="F776" s="10" t="str">
        <f>LEFT('Konosys-export'!I776,FIND("_",'Konosys-export'!I776)-1)</f>
        <v>NTIC</v>
      </c>
      <c r="G776" s="7" t="str">
        <f t="shared" si="62"/>
        <v>TDM</v>
      </c>
      <c r="H776" s="7" t="str">
        <f t="shared" si="63"/>
        <v>TS</v>
      </c>
      <c r="I776" s="9" t="str">
        <f>RIGHT('Konosys-export'!I776, LEN('Konosys-export'!I776) - FIND("_",'Konosys-export'!I776))</f>
        <v>TDM_TS_2A-Techniques de Développement Multimédia (2A)-2018</v>
      </c>
      <c r="J776" t="str">
        <f t="shared" si="64"/>
        <v>TS_2A-Techniques de Développement Multimédia (2A)-2018</v>
      </c>
    </row>
    <row r="777" spans="1:10" x14ac:dyDescent="0.25">
      <c r="A777">
        <v>2019</v>
      </c>
      <c r="B777" t="str">
        <f t="shared" si="60"/>
        <v>NTIC_TDI_TS</v>
      </c>
      <c r="C777" t="str">
        <f t="shared" si="61"/>
        <v>TDI201-NTIC_TDI_TS_2019</v>
      </c>
      <c r="D777" t="str">
        <f>'Konosys-export'!J777</f>
        <v>TDI201</v>
      </c>
      <c r="E777" s="7" t="str">
        <f>LEFT('Konosys-export'!AA777,1)</f>
        <v>2</v>
      </c>
      <c r="F777" s="10" t="str">
        <f>LEFT('Konosys-export'!I777,FIND("_",'Konosys-export'!I777)-1)</f>
        <v>NTIC</v>
      </c>
      <c r="G777" s="7" t="str">
        <f t="shared" si="62"/>
        <v>TDI</v>
      </c>
      <c r="H777" s="7" t="str">
        <f t="shared" si="63"/>
        <v>TS</v>
      </c>
      <c r="I777" s="9" t="str">
        <f>RIGHT('Konosys-export'!I777, LEN('Konosys-export'!I777) - FIND("_",'Konosys-export'!I777))</f>
        <v>TDI_TS_2A-Techniques de Développement Informatique (2A)-2018</v>
      </c>
      <c r="J777" t="str">
        <f t="shared" si="64"/>
        <v>TS_2A-Techniques de Développement Informatique (2A)-2018</v>
      </c>
    </row>
    <row r="778" spans="1:10" x14ac:dyDescent="0.25">
      <c r="A778">
        <v>2019</v>
      </c>
      <c r="B778" t="str">
        <f t="shared" si="60"/>
        <v>NTIC_TDM_TS</v>
      </c>
      <c r="C778" t="str">
        <f t="shared" si="61"/>
        <v>TDM201-NTIC_TDM_TS_2019</v>
      </c>
      <c r="D778" t="str">
        <f>'Konosys-export'!J778</f>
        <v>TDM201</v>
      </c>
      <c r="E778" s="7" t="str">
        <f>LEFT('Konosys-export'!AA778,1)</f>
        <v>2</v>
      </c>
      <c r="F778" s="10" t="str">
        <f>LEFT('Konosys-export'!I778,FIND("_",'Konosys-export'!I778)-1)</f>
        <v>NTIC</v>
      </c>
      <c r="G778" s="7" t="str">
        <f t="shared" si="62"/>
        <v>TDM</v>
      </c>
      <c r="H778" s="7" t="str">
        <f t="shared" si="63"/>
        <v>TS</v>
      </c>
      <c r="I778" s="9" t="str">
        <f>RIGHT('Konosys-export'!I778, LEN('Konosys-export'!I778) - FIND("_",'Konosys-export'!I778))</f>
        <v>TDM_TS_2A-Techniques de Développement Multimédia (2A)-2018</v>
      </c>
      <c r="J778" t="str">
        <f t="shared" si="64"/>
        <v>TS_2A-Techniques de Développement Multimédia (2A)-2018</v>
      </c>
    </row>
    <row r="779" spans="1:10" x14ac:dyDescent="0.25">
      <c r="A779">
        <v>2019</v>
      </c>
      <c r="B779" t="str">
        <f t="shared" si="60"/>
        <v>NTIC_TDM_TS</v>
      </c>
      <c r="C779" t="str">
        <f t="shared" si="61"/>
        <v>TDM202-NTIC_TDM_TS_2019</v>
      </c>
      <c r="D779" t="str">
        <f>'Konosys-export'!J779</f>
        <v>TDM202</v>
      </c>
      <c r="E779" s="7" t="str">
        <f>LEFT('Konosys-export'!AA779,1)</f>
        <v>2</v>
      </c>
      <c r="F779" s="10" t="str">
        <f>LEFT('Konosys-export'!I779,FIND("_",'Konosys-export'!I779)-1)</f>
        <v>NTIC</v>
      </c>
      <c r="G779" s="7" t="str">
        <f t="shared" si="62"/>
        <v>TDM</v>
      </c>
      <c r="H779" s="7" t="str">
        <f t="shared" si="63"/>
        <v>TS</v>
      </c>
      <c r="I779" s="9" t="str">
        <f>RIGHT('Konosys-export'!I779, LEN('Konosys-export'!I779) - FIND("_",'Konosys-export'!I779))</f>
        <v>TDM_TS_2A-Techniques de Développement Multimédia (2A)-2018</v>
      </c>
      <c r="J779" t="str">
        <f t="shared" si="64"/>
        <v>TS_2A-Techniques de Développement Multimédia (2A)-2018</v>
      </c>
    </row>
    <row r="780" spans="1:10" x14ac:dyDescent="0.25">
      <c r="A780">
        <v>2019</v>
      </c>
      <c r="B780" t="str">
        <f t="shared" si="60"/>
        <v>NTIC_TRI_TS</v>
      </c>
      <c r="C780" t="str">
        <f t="shared" si="61"/>
        <v>TRI201-NTIC_TRI_TS_2019</v>
      </c>
      <c r="D780" t="str">
        <f>'Konosys-export'!J780</f>
        <v>TRI201</v>
      </c>
      <c r="E780" s="7" t="str">
        <f>LEFT('Konosys-export'!AA780,1)</f>
        <v>2</v>
      </c>
      <c r="F780" s="10" t="str">
        <f>LEFT('Konosys-export'!I780,FIND("_",'Konosys-export'!I780)-1)</f>
        <v>NTIC</v>
      </c>
      <c r="G780" s="7" t="str">
        <f t="shared" si="62"/>
        <v>TRI</v>
      </c>
      <c r="H780" s="7" t="str">
        <f t="shared" si="63"/>
        <v>TS</v>
      </c>
      <c r="I780" s="9" t="str">
        <f>RIGHT('Konosys-export'!I780, LEN('Konosys-export'!I780) - FIND("_",'Konosys-export'!I780))</f>
        <v>TRI_TS_2A-Techniques des Réseaux Informatiques (2A)-2018</v>
      </c>
      <c r="J780" t="str">
        <f t="shared" si="64"/>
        <v>TS_2A-Techniques des Réseaux Informatiques (2A)-2018</v>
      </c>
    </row>
    <row r="781" spans="1:10" x14ac:dyDescent="0.25">
      <c r="A781">
        <v>2019</v>
      </c>
      <c r="B781" t="str">
        <f t="shared" si="60"/>
        <v>NTIC_TDM_TS</v>
      </c>
      <c r="C781" t="str">
        <f t="shared" si="61"/>
        <v>TDM202-NTIC_TDM_TS_2019</v>
      </c>
      <c r="D781" t="str">
        <f>'Konosys-export'!J781</f>
        <v>TDM202</v>
      </c>
      <c r="E781" s="7" t="str">
        <f>LEFT('Konosys-export'!AA781,1)</f>
        <v>2</v>
      </c>
      <c r="F781" s="10" t="str">
        <f>LEFT('Konosys-export'!I781,FIND("_",'Konosys-export'!I781)-1)</f>
        <v>NTIC</v>
      </c>
      <c r="G781" s="7" t="str">
        <f t="shared" si="62"/>
        <v>TDM</v>
      </c>
      <c r="H781" s="7" t="str">
        <f t="shared" si="63"/>
        <v>TS</v>
      </c>
      <c r="I781" s="9" t="str">
        <f>RIGHT('Konosys-export'!I781, LEN('Konosys-export'!I781) - FIND("_",'Konosys-export'!I781))</f>
        <v>TDM_TS_2A-Techniques de Développement Multimédia (2A)-2018</v>
      </c>
      <c r="J781" t="str">
        <f t="shared" si="64"/>
        <v>TS_2A-Techniques de Développement Multimédia (2A)-2018</v>
      </c>
    </row>
    <row r="782" spans="1:10" x14ac:dyDescent="0.25">
      <c r="A782">
        <v>2019</v>
      </c>
      <c r="B782" t="str">
        <f t="shared" si="60"/>
        <v>NTIC_TDM_TS</v>
      </c>
      <c r="C782" t="str">
        <f t="shared" si="61"/>
        <v>TDM202-NTIC_TDM_TS_2019</v>
      </c>
      <c r="D782" t="str">
        <f>'Konosys-export'!J782</f>
        <v>TDM202</v>
      </c>
      <c r="E782" s="7" t="str">
        <f>LEFT('Konosys-export'!AA782,1)</f>
        <v>2</v>
      </c>
      <c r="F782" s="10" t="str">
        <f>LEFT('Konosys-export'!I782,FIND("_",'Konosys-export'!I782)-1)</f>
        <v>NTIC</v>
      </c>
      <c r="G782" s="7" t="str">
        <f t="shared" si="62"/>
        <v>TDM</v>
      </c>
      <c r="H782" s="7" t="str">
        <f t="shared" si="63"/>
        <v>TS</v>
      </c>
      <c r="I782" s="9" t="str">
        <f>RIGHT('Konosys-export'!I782, LEN('Konosys-export'!I782) - FIND("_",'Konosys-export'!I782))</f>
        <v>TDM_TS_2A-Techniques de Développement Multimédia (2A)-2018</v>
      </c>
      <c r="J782" t="str">
        <f t="shared" si="64"/>
        <v>TS_2A-Techniques de Développement Multimédia (2A)-2018</v>
      </c>
    </row>
    <row r="783" spans="1:10" x14ac:dyDescent="0.25">
      <c r="A783">
        <v>2019</v>
      </c>
      <c r="B783" t="str">
        <f t="shared" si="60"/>
        <v>NTIC_TDM_TS</v>
      </c>
      <c r="C783" t="str">
        <f t="shared" si="61"/>
        <v>TDM201-NTIC_TDM_TS_2019</v>
      </c>
      <c r="D783" t="str">
        <f>'Konosys-export'!J783</f>
        <v>TDM201</v>
      </c>
      <c r="E783" s="7" t="str">
        <f>LEFT('Konosys-export'!AA783,1)</f>
        <v>2</v>
      </c>
      <c r="F783" s="10" t="str">
        <f>LEFT('Konosys-export'!I783,FIND("_",'Konosys-export'!I783)-1)</f>
        <v>NTIC</v>
      </c>
      <c r="G783" s="7" t="str">
        <f t="shared" si="62"/>
        <v>TDM</v>
      </c>
      <c r="H783" s="7" t="str">
        <f t="shared" si="63"/>
        <v>TS</v>
      </c>
      <c r="I783" s="9" t="str">
        <f>RIGHT('Konosys-export'!I783, LEN('Konosys-export'!I783) - FIND("_",'Konosys-export'!I783))</f>
        <v>TDM_TS_2A-Techniques de Développement Multimédia (2A)-2018</v>
      </c>
      <c r="J783" t="str">
        <f t="shared" si="64"/>
        <v>TS_2A-Techniques de Développement Multimédia (2A)-2018</v>
      </c>
    </row>
    <row r="784" spans="1:10" x14ac:dyDescent="0.25">
      <c r="A784">
        <v>2019</v>
      </c>
      <c r="B784" t="str">
        <f t="shared" si="60"/>
        <v>NTIC_TDM_TS</v>
      </c>
      <c r="C784" t="str">
        <f t="shared" si="61"/>
        <v>TDM201-NTIC_TDM_TS_2019</v>
      </c>
      <c r="D784" t="str">
        <f>'Konosys-export'!J784</f>
        <v>TDM201</v>
      </c>
      <c r="E784" s="7" t="str">
        <f>LEFT('Konosys-export'!AA784,1)</f>
        <v>2</v>
      </c>
      <c r="F784" s="10" t="str">
        <f>LEFT('Konosys-export'!I784,FIND("_",'Konosys-export'!I784)-1)</f>
        <v>NTIC</v>
      </c>
      <c r="G784" s="7" t="str">
        <f t="shared" si="62"/>
        <v>TDM</v>
      </c>
      <c r="H784" s="7" t="str">
        <f t="shared" si="63"/>
        <v>TS</v>
      </c>
      <c r="I784" s="9" t="str">
        <f>RIGHT('Konosys-export'!I784, LEN('Konosys-export'!I784) - FIND("_",'Konosys-export'!I784))</f>
        <v>TDM_TS_2A-Techniques de Développement Multimédia (2A)-2018</v>
      </c>
      <c r="J784" t="str">
        <f t="shared" si="64"/>
        <v>TS_2A-Techniques de Développement Multimédia (2A)-2018</v>
      </c>
    </row>
    <row r="785" spans="1:10" x14ac:dyDescent="0.25">
      <c r="A785">
        <v>2019</v>
      </c>
      <c r="B785" t="str">
        <f t="shared" si="60"/>
        <v>NTIC_TDM_TS</v>
      </c>
      <c r="C785" t="str">
        <f t="shared" si="61"/>
        <v>TDM202-NTIC_TDM_TS_2019</v>
      </c>
      <c r="D785" t="str">
        <f>'Konosys-export'!J785</f>
        <v>TDM202</v>
      </c>
      <c r="E785" s="7" t="str">
        <f>LEFT('Konosys-export'!AA785,1)</f>
        <v>2</v>
      </c>
      <c r="F785" s="10" t="str">
        <f>LEFT('Konosys-export'!I785,FIND("_",'Konosys-export'!I785)-1)</f>
        <v>NTIC</v>
      </c>
      <c r="G785" s="7" t="str">
        <f t="shared" si="62"/>
        <v>TDM</v>
      </c>
      <c r="H785" s="7" t="str">
        <f t="shared" si="63"/>
        <v>TS</v>
      </c>
      <c r="I785" s="9" t="str">
        <f>RIGHT('Konosys-export'!I785, LEN('Konosys-export'!I785) - FIND("_",'Konosys-export'!I785))</f>
        <v>TDM_TS_2A-Techniques de Développement Multimédia (2A)-2018</v>
      </c>
      <c r="J785" t="str">
        <f t="shared" si="64"/>
        <v>TS_2A-Techniques de Développement Multimédia (2A)-2018</v>
      </c>
    </row>
    <row r="786" spans="1:10" x14ac:dyDescent="0.25">
      <c r="A786">
        <v>2019</v>
      </c>
      <c r="B786" t="str">
        <f t="shared" si="60"/>
        <v>NTIC_TDM_TS</v>
      </c>
      <c r="C786" t="str">
        <f t="shared" si="61"/>
        <v>TDM201-NTIC_TDM_TS_2019</v>
      </c>
      <c r="D786" t="str">
        <f>'Konosys-export'!J786</f>
        <v>TDM201</v>
      </c>
      <c r="E786" s="7" t="str">
        <f>LEFT('Konosys-export'!AA786,1)</f>
        <v>2</v>
      </c>
      <c r="F786" s="10" t="str">
        <f>LEFT('Konosys-export'!I786,FIND("_",'Konosys-export'!I786)-1)</f>
        <v>NTIC</v>
      </c>
      <c r="G786" s="7" t="str">
        <f t="shared" si="62"/>
        <v>TDM</v>
      </c>
      <c r="H786" s="7" t="str">
        <f t="shared" si="63"/>
        <v>TS</v>
      </c>
      <c r="I786" s="9" t="str">
        <f>RIGHT('Konosys-export'!I786, LEN('Konosys-export'!I786) - FIND("_",'Konosys-export'!I786))</f>
        <v>TDM_TS_2A-Techniques de Développement Multimédia (2A)-2018</v>
      </c>
      <c r="J786" t="str">
        <f t="shared" si="64"/>
        <v>TS_2A-Techniques de Développement Multimédia (2A)-2018</v>
      </c>
    </row>
    <row r="787" spans="1:10" x14ac:dyDescent="0.25">
      <c r="A787">
        <v>2019</v>
      </c>
      <c r="B787" t="str">
        <f t="shared" si="60"/>
        <v>NTIC_TDM_TS</v>
      </c>
      <c r="C787" t="str">
        <f t="shared" si="61"/>
        <v>TDM202-NTIC_TDM_TS_2019</v>
      </c>
      <c r="D787" t="str">
        <f>'Konosys-export'!J787</f>
        <v>TDM202</v>
      </c>
      <c r="E787" s="7" t="str">
        <f>LEFT('Konosys-export'!AA787,1)</f>
        <v>2</v>
      </c>
      <c r="F787" s="10" t="str">
        <f>LEFT('Konosys-export'!I787,FIND("_",'Konosys-export'!I787)-1)</f>
        <v>NTIC</v>
      </c>
      <c r="G787" s="7" t="str">
        <f t="shared" si="62"/>
        <v>TDM</v>
      </c>
      <c r="H787" s="7" t="str">
        <f t="shared" si="63"/>
        <v>TS</v>
      </c>
      <c r="I787" s="9" t="str">
        <f>RIGHT('Konosys-export'!I787, LEN('Konosys-export'!I787) - FIND("_",'Konosys-export'!I787))</f>
        <v>TDM_TS_2A-Techniques de Développement Multimédia (2A)-2018</v>
      </c>
      <c r="J787" t="str">
        <f t="shared" si="64"/>
        <v>TS_2A-Techniques de Développement Multimédia (2A)-2018</v>
      </c>
    </row>
    <row r="788" spans="1:10" x14ac:dyDescent="0.25">
      <c r="A788">
        <v>2019</v>
      </c>
      <c r="B788" t="str">
        <f t="shared" si="60"/>
        <v>NTIC_TDM_TS</v>
      </c>
      <c r="C788" t="str">
        <f t="shared" si="61"/>
        <v>TDM202-NTIC_TDM_TS_2019</v>
      </c>
      <c r="D788" t="str">
        <f>'Konosys-export'!J788</f>
        <v>TDM202</v>
      </c>
      <c r="E788" s="7" t="str">
        <f>LEFT('Konosys-export'!AA788,1)</f>
        <v>2</v>
      </c>
      <c r="F788" s="10" t="str">
        <f>LEFT('Konosys-export'!I788,FIND("_",'Konosys-export'!I788)-1)</f>
        <v>NTIC</v>
      </c>
      <c r="G788" s="7" t="str">
        <f t="shared" si="62"/>
        <v>TDM</v>
      </c>
      <c r="H788" s="7" t="str">
        <f t="shared" si="63"/>
        <v>TS</v>
      </c>
      <c r="I788" s="9" t="str">
        <f>RIGHT('Konosys-export'!I788, LEN('Konosys-export'!I788) - FIND("_",'Konosys-export'!I788))</f>
        <v>TDM_TS_2A-Techniques de Développement Multimédia (2A)-2018</v>
      </c>
      <c r="J788" t="str">
        <f t="shared" si="64"/>
        <v>TS_2A-Techniques de Développement Multimédia (2A)-2018</v>
      </c>
    </row>
    <row r="789" spans="1:10" x14ac:dyDescent="0.25">
      <c r="A789">
        <v>2019</v>
      </c>
      <c r="B789" t="str">
        <f t="shared" si="60"/>
        <v>NTIC_TDM_TS</v>
      </c>
      <c r="C789" t="str">
        <f t="shared" si="61"/>
        <v>TDM202-NTIC_TDM_TS_2019</v>
      </c>
      <c r="D789" t="str">
        <f>'Konosys-export'!J789</f>
        <v>TDM202</v>
      </c>
      <c r="E789" s="7" t="str">
        <f>LEFT('Konosys-export'!AA789,1)</f>
        <v>2</v>
      </c>
      <c r="F789" s="10" t="str">
        <f>LEFT('Konosys-export'!I789,FIND("_",'Konosys-export'!I789)-1)</f>
        <v>NTIC</v>
      </c>
      <c r="G789" s="7" t="str">
        <f t="shared" si="62"/>
        <v>TDM</v>
      </c>
      <c r="H789" s="7" t="str">
        <f t="shared" si="63"/>
        <v>TS</v>
      </c>
      <c r="I789" s="9" t="str">
        <f>RIGHT('Konosys-export'!I789, LEN('Konosys-export'!I789) - FIND("_",'Konosys-export'!I789))</f>
        <v>TDM_TS_2A-Techniques de Développement Multimédia (2A)-2018</v>
      </c>
      <c r="J789" t="str">
        <f t="shared" si="64"/>
        <v>TS_2A-Techniques de Développement Multimédia (2A)-2018</v>
      </c>
    </row>
    <row r="790" spans="1:10" x14ac:dyDescent="0.25">
      <c r="A790">
        <v>2019</v>
      </c>
      <c r="B790" t="str">
        <f t="shared" si="60"/>
        <v>NTIC_TMSIR_T</v>
      </c>
      <c r="C790" t="str">
        <f t="shared" si="61"/>
        <v>TMSIR101-NTIC_TMSIR_T_2019</v>
      </c>
      <c r="D790" t="str">
        <f>'Konosys-export'!J790</f>
        <v>TMSIR101</v>
      </c>
      <c r="E790" s="7" t="str">
        <f>LEFT('Konosys-export'!AA790,1)</f>
        <v>1</v>
      </c>
      <c r="F790" s="10" t="str">
        <f>LEFT('Konosys-export'!I790,FIND("_",'Konosys-export'!I790)-1)</f>
        <v>NTIC</v>
      </c>
      <c r="G790" s="7" t="str">
        <f t="shared" si="62"/>
        <v>TMSIR</v>
      </c>
      <c r="H790" s="7" t="str">
        <f t="shared" si="63"/>
        <v>T</v>
      </c>
      <c r="I790" s="9" t="str">
        <f>RIGHT('Konosys-export'!I790, LEN('Konosys-export'!I790) - FIND("_",'Konosys-export'!I790))</f>
        <v>TMSIR_T_1A-Technicien en Maintenance et Support Informatique et Réseaux (1A)-2018</v>
      </c>
      <c r="J790" t="str">
        <f t="shared" si="64"/>
        <v>T_1A-Technicien en Maintenance et Support Informatique et Réseaux (1A)-2018</v>
      </c>
    </row>
    <row r="791" spans="1:10" x14ac:dyDescent="0.25">
      <c r="A791">
        <v>2019</v>
      </c>
      <c r="B791" t="str">
        <f t="shared" si="60"/>
        <v>NTIC_TDI_TS</v>
      </c>
      <c r="C791" t="str">
        <f t="shared" si="61"/>
        <v>TDI107-NTIC_TDI_TS_2019</v>
      </c>
      <c r="D791" t="str">
        <f>'Konosys-export'!J791</f>
        <v>TDI107</v>
      </c>
      <c r="E791" s="7" t="str">
        <f>LEFT('Konosys-export'!AA791,1)</f>
        <v>1</v>
      </c>
      <c r="F791" s="10" t="str">
        <f>LEFT('Konosys-export'!I791,FIND("_",'Konosys-export'!I791)-1)</f>
        <v>NTIC</v>
      </c>
      <c r="G791" s="7" t="str">
        <f t="shared" si="62"/>
        <v>TDI</v>
      </c>
      <c r="H791" s="7" t="str">
        <f t="shared" si="63"/>
        <v>TS</v>
      </c>
      <c r="I791" s="9" t="str">
        <f>RIGHT('Konosys-export'!I791, LEN('Konosys-export'!I791) - FIND("_",'Konosys-export'!I791))</f>
        <v>TDI_TS_1A-Techniques de Développement Informatique (1A)-2018</v>
      </c>
      <c r="J791" t="str">
        <f t="shared" si="64"/>
        <v>TS_1A-Techniques de Développement Informatique (1A)-2018</v>
      </c>
    </row>
    <row r="792" spans="1:10" x14ac:dyDescent="0.25">
      <c r="A792">
        <v>2019</v>
      </c>
      <c r="B792" t="str">
        <f t="shared" si="60"/>
        <v>NTIC_TDI_TS</v>
      </c>
      <c r="C792" t="str">
        <f t="shared" si="61"/>
        <v>TDI103-NTIC_TDI_TS_2019</v>
      </c>
      <c r="D792" t="str">
        <f>'Konosys-export'!J792</f>
        <v>TDI103</v>
      </c>
      <c r="E792" s="7" t="str">
        <f>LEFT('Konosys-export'!AA792,1)</f>
        <v>1</v>
      </c>
      <c r="F792" s="10" t="str">
        <f>LEFT('Konosys-export'!I792,FIND("_",'Konosys-export'!I792)-1)</f>
        <v>NTIC</v>
      </c>
      <c r="G792" s="7" t="str">
        <f t="shared" si="62"/>
        <v>TDI</v>
      </c>
      <c r="H792" s="7" t="str">
        <f t="shared" si="63"/>
        <v>TS</v>
      </c>
      <c r="I792" s="9" t="str">
        <f>RIGHT('Konosys-export'!I792, LEN('Konosys-export'!I792) - FIND("_",'Konosys-export'!I792))</f>
        <v>TDI_TS_1A-Techniques de Développement Informatique (1A)-2018</v>
      </c>
      <c r="J792" t="str">
        <f t="shared" si="64"/>
        <v>TS_1A-Techniques de Développement Informatique (1A)-2018</v>
      </c>
    </row>
    <row r="793" spans="1:10" x14ac:dyDescent="0.25">
      <c r="A793">
        <v>2019</v>
      </c>
      <c r="B793" t="str">
        <f t="shared" si="60"/>
        <v>NTIC_TDI_TS</v>
      </c>
      <c r="C793" t="str">
        <f t="shared" si="61"/>
        <v>TDI101-NTIC_TDI_TS_2019</v>
      </c>
      <c r="D793" t="str">
        <f>'Konosys-export'!J793</f>
        <v>TDI101</v>
      </c>
      <c r="E793" s="7" t="str">
        <f>LEFT('Konosys-export'!AA793,1)</f>
        <v>1</v>
      </c>
      <c r="F793" s="10" t="str">
        <f>LEFT('Konosys-export'!I793,FIND("_",'Konosys-export'!I793)-1)</f>
        <v>NTIC</v>
      </c>
      <c r="G793" s="7" t="str">
        <f t="shared" si="62"/>
        <v>TDI</v>
      </c>
      <c r="H793" s="7" t="str">
        <f t="shared" si="63"/>
        <v>TS</v>
      </c>
      <c r="I793" s="9" t="str">
        <f>RIGHT('Konosys-export'!I793, LEN('Konosys-export'!I793) - FIND("_",'Konosys-export'!I793))</f>
        <v>TDI_TS_1A-Techniques de Développement Informatique (1A)-2018</v>
      </c>
      <c r="J793" t="str">
        <f t="shared" si="64"/>
        <v>TS_1A-Techniques de Développement Informatique (1A)-2018</v>
      </c>
    </row>
    <row r="794" spans="1:10" x14ac:dyDescent="0.25">
      <c r="A794">
        <v>2019</v>
      </c>
      <c r="B794" t="str">
        <f t="shared" si="60"/>
        <v>NTIC_TDM_TS</v>
      </c>
      <c r="C794" t="str">
        <f t="shared" si="61"/>
        <v>TDM102-NTIC_TDM_TS_2019</v>
      </c>
      <c r="D794" t="str">
        <f>'Konosys-export'!J794</f>
        <v>TDM102</v>
      </c>
      <c r="E794" s="7" t="str">
        <f>LEFT('Konosys-export'!AA794,1)</f>
        <v>1</v>
      </c>
      <c r="F794" s="10" t="str">
        <f>LEFT('Konosys-export'!I794,FIND("_",'Konosys-export'!I794)-1)</f>
        <v>NTIC</v>
      </c>
      <c r="G794" s="7" t="str">
        <f t="shared" si="62"/>
        <v>TDM</v>
      </c>
      <c r="H794" s="7" t="str">
        <f t="shared" si="63"/>
        <v>TS</v>
      </c>
      <c r="I794" s="9" t="str">
        <f>RIGHT('Konosys-export'!I794, LEN('Konosys-export'!I794) - FIND("_",'Konosys-export'!I794))</f>
        <v>TDM_TS_1A-Techniques de Développement Multimédia (1A)-2018</v>
      </c>
      <c r="J794" t="str">
        <f t="shared" si="64"/>
        <v>TS_1A-Techniques de Développement Multimédia (1A)-2018</v>
      </c>
    </row>
    <row r="795" spans="1:10" x14ac:dyDescent="0.25">
      <c r="A795">
        <v>2019</v>
      </c>
      <c r="B795" t="str">
        <f t="shared" si="60"/>
        <v>NTIC_TDM_TS</v>
      </c>
      <c r="C795" t="str">
        <f t="shared" si="61"/>
        <v>TDM102-NTIC_TDM_TS_2019</v>
      </c>
      <c r="D795" t="str">
        <f>'Konosys-export'!J795</f>
        <v>TDM102</v>
      </c>
      <c r="E795" s="7" t="str">
        <f>LEFT('Konosys-export'!AA795,1)</f>
        <v>1</v>
      </c>
      <c r="F795" s="10" t="str">
        <f>LEFT('Konosys-export'!I795,FIND("_",'Konosys-export'!I795)-1)</f>
        <v>NTIC</v>
      </c>
      <c r="G795" s="7" t="str">
        <f t="shared" si="62"/>
        <v>TDM</v>
      </c>
      <c r="H795" s="7" t="str">
        <f t="shared" si="63"/>
        <v>TS</v>
      </c>
      <c r="I795" s="9" t="str">
        <f>RIGHT('Konosys-export'!I795, LEN('Konosys-export'!I795) - FIND("_",'Konosys-export'!I795))</f>
        <v>TDM_TS_1A-Techniques de Développement Multimédia (1A)-2018</v>
      </c>
      <c r="J795" t="str">
        <f t="shared" si="64"/>
        <v>TS_1A-Techniques de Développement Multimédia (1A)-2018</v>
      </c>
    </row>
    <row r="796" spans="1:10" x14ac:dyDescent="0.25">
      <c r="A796">
        <v>2019</v>
      </c>
      <c r="B796" t="str">
        <f t="shared" si="60"/>
        <v>NTIC_TDM_TS</v>
      </c>
      <c r="C796" t="str">
        <f t="shared" si="61"/>
        <v>TDM101-NTIC_TDM_TS_2019</v>
      </c>
      <c r="D796" t="str">
        <f>'Konosys-export'!J796</f>
        <v>TDM101</v>
      </c>
      <c r="E796" s="7" t="str">
        <f>LEFT('Konosys-export'!AA796,1)</f>
        <v>1</v>
      </c>
      <c r="F796" s="10" t="str">
        <f>LEFT('Konosys-export'!I796,FIND("_",'Konosys-export'!I796)-1)</f>
        <v>NTIC</v>
      </c>
      <c r="G796" s="7" t="str">
        <f t="shared" si="62"/>
        <v>TDM</v>
      </c>
      <c r="H796" s="7" t="str">
        <f t="shared" si="63"/>
        <v>TS</v>
      </c>
      <c r="I796" s="9" t="str">
        <f>RIGHT('Konosys-export'!I796, LEN('Konosys-export'!I796) - FIND("_",'Konosys-export'!I796))</f>
        <v>TDM_TS_1A-Techniques de Développement Multimédia (1A)-2018</v>
      </c>
      <c r="J796" t="str">
        <f t="shared" si="64"/>
        <v>TS_1A-Techniques de Développement Multimédia (1A)-2018</v>
      </c>
    </row>
    <row r="797" spans="1:10" x14ac:dyDescent="0.25">
      <c r="A797">
        <v>2019</v>
      </c>
      <c r="B797" t="str">
        <f t="shared" si="60"/>
        <v>NTIC_TDM_TS</v>
      </c>
      <c r="C797" t="str">
        <f t="shared" si="61"/>
        <v>TDM103-NTIC_TDM_TS_2019</v>
      </c>
      <c r="D797" t="str">
        <f>'Konosys-export'!J797</f>
        <v>TDM103</v>
      </c>
      <c r="E797" s="7" t="str">
        <f>LEFT('Konosys-export'!AA797,1)</f>
        <v>1</v>
      </c>
      <c r="F797" s="10" t="str">
        <f>LEFT('Konosys-export'!I797,FIND("_",'Konosys-export'!I797)-1)</f>
        <v>NTIC</v>
      </c>
      <c r="G797" s="7" t="str">
        <f t="shared" si="62"/>
        <v>TDM</v>
      </c>
      <c r="H797" s="7" t="str">
        <f t="shared" si="63"/>
        <v>TS</v>
      </c>
      <c r="I797" s="9" t="str">
        <f>RIGHT('Konosys-export'!I797, LEN('Konosys-export'!I797) - FIND("_",'Konosys-export'!I797))</f>
        <v>TDM_TS_1A-Techniques de Développement Multimédia (1A)-2018</v>
      </c>
      <c r="J797" t="str">
        <f t="shared" si="64"/>
        <v>TS_1A-Techniques de Développement Multimédia (1A)-2018</v>
      </c>
    </row>
    <row r="798" spans="1:10" x14ac:dyDescent="0.25">
      <c r="A798">
        <v>2019</v>
      </c>
      <c r="B798" t="str">
        <f t="shared" si="60"/>
        <v>AG_INFO_TS</v>
      </c>
      <c r="C798" t="str">
        <f t="shared" si="61"/>
        <v>INFO102-AG_INFO_TS_2019</v>
      </c>
      <c r="D798" t="str">
        <f>'Konosys-export'!J798</f>
        <v>INFO102</v>
      </c>
      <c r="E798" s="7" t="str">
        <f>LEFT('Konosys-export'!AA798,1)</f>
        <v>1</v>
      </c>
      <c r="F798" s="10" t="str">
        <f>LEFT('Konosys-export'!I798,FIND("_",'Konosys-export'!I798)-1)</f>
        <v>AG</v>
      </c>
      <c r="G798" s="7" t="str">
        <f t="shared" si="62"/>
        <v>INFO</v>
      </c>
      <c r="H798" s="7" t="str">
        <f t="shared" si="63"/>
        <v>TS</v>
      </c>
      <c r="I798" s="9" t="str">
        <f>RIGHT('Konosys-export'!I798, LEN('Konosys-export'!I798) - FIND("_",'Konosys-export'!I798))</f>
        <v>INFO_TS_1A-Infographie (1A)-2018</v>
      </c>
      <c r="J798" t="str">
        <f t="shared" si="64"/>
        <v>TS_1A-Infographie (1A)-2018</v>
      </c>
    </row>
    <row r="799" spans="1:10" x14ac:dyDescent="0.25">
      <c r="A799">
        <v>2019</v>
      </c>
      <c r="B799" t="str">
        <f t="shared" si="60"/>
        <v>NTIC_TMSIR_T</v>
      </c>
      <c r="C799" t="str">
        <f t="shared" si="61"/>
        <v>TMSIR202-NTIC_TMSIR_T_2019</v>
      </c>
      <c r="D799" t="str">
        <f>'Konosys-export'!J799</f>
        <v>TMSIR202</v>
      </c>
      <c r="E799" s="7" t="str">
        <f>LEFT('Konosys-export'!AA799,1)</f>
        <v>2</v>
      </c>
      <c r="F799" s="10" t="str">
        <f>LEFT('Konosys-export'!I799,FIND("_",'Konosys-export'!I799)-1)</f>
        <v>NTIC</v>
      </c>
      <c r="G799" s="7" t="str">
        <f t="shared" si="62"/>
        <v>TMSIR</v>
      </c>
      <c r="H799" s="7" t="str">
        <f t="shared" si="63"/>
        <v>T</v>
      </c>
      <c r="I799" s="9" t="str">
        <f>RIGHT('Konosys-export'!I799, LEN('Konosys-export'!I799) - FIND("_",'Konosys-export'!I799))</f>
        <v>TMSIR_T_2A-Technicien en Maintenance et Support Informatique et Réseaux (2A)-2018</v>
      </c>
      <c r="J799" t="str">
        <f t="shared" si="64"/>
        <v>T_2A-Technicien en Maintenance et Support Informatique et Réseaux (2A)-2018</v>
      </c>
    </row>
    <row r="800" spans="1:10" x14ac:dyDescent="0.25">
      <c r="A800">
        <v>2019</v>
      </c>
      <c r="B800" t="str">
        <f t="shared" si="60"/>
        <v>NTIC_TMSIR_T</v>
      </c>
      <c r="C800" t="str">
        <f t="shared" si="61"/>
        <v>TMSIR202-NTIC_TMSIR_T_2019</v>
      </c>
      <c r="D800" t="str">
        <f>'Konosys-export'!J800</f>
        <v>TMSIR202</v>
      </c>
      <c r="E800" s="7" t="str">
        <f>LEFT('Konosys-export'!AA800,1)</f>
        <v>2</v>
      </c>
      <c r="F800" s="10" t="str">
        <f>LEFT('Konosys-export'!I800,FIND("_",'Konosys-export'!I800)-1)</f>
        <v>NTIC</v>
      </c>
      <c r="G800" s="7" t="str">
        <f t="shared" si="62"/>
        <v>TMSIR</v>
      </c>
      <c r="H800" s="7" t="str">
        <f t="shared" si="63"/>
        <v>T</v>
      </c>
      <c r="I800" s="9" t="str">
        <f>RIGHT('Konosys-export'!I800, LEN('Konosys-export'!I800) - FIND("_",'Konosys-export'!I800))</f>
        <v>TMSIR_T_2A-Technicien en Maintenance et Support Informatique et Réseaux (2A)-2018</v>
      </c>
      <c r="J800" t="str">
        <f t="shared" si="64"/>
        <v>T_2A-Technicien en Maintenance et Support Informatique et Réseaux (2A)-2018</v>
      </c>
    </row>
    <row r="801" spans="1:10" x14ac:dyDescent="0.25">
      <c r="A801">
        <v>2019</v>
      </c>
      <c r="B801" t="str">
        <f t="shared" si="60"/>
        <v>NTIC_TMSIR_T</v>
      </c>
      <c r="C801" t="str">
        <f t="shared" si="61"/>
        <v>TMSIR202-NTIC_TMSIR_T_2019</v>
      </c>
      <c r="D801" t="str">
        <f>'Konosys-export'!J801</f>
        <v>TMSIR202</v>
      </c>
      <c r="E801" s="7" t="str">
        <f>LEFT('Konosys-export'!AA801,1)</f>
        <v>2</v>
      </c>
      <c r="F801" s="10" t="str">
        <f>LEFT('Konosys-export'!I801,FIND("_",'Konosys-export'!I801)-1)</f>
        <v>NTIC</v>
      </c>
      <c r="G801" s="7" t="str">
        <f t="shared" si="62"/>
        <v>TMSIR</v>
      </c>
      <c r="H801" s="7" t="str">
        <f t="shared" si="63"/>
        <v>T</v>
      </c>
      <c r="I801" s="9" t="str">
        <f>RIGHT('Konosys-export'!I801, LEN('Konosys-export'!I801) - FIND("_",'Konosys-export'!I801))</f>
        <v>TMSIR_T_2A-Technicien en Maintenance et Support Informatique et Réseaux (2A)-2018</v>
      </c>
      <c r="J801" t="str">
        <f t="shared" si="64"/>
        <v>T_2A-Technicien en Maintenance et Support Informatique et Réseaux (2A)-2018</v>
      </c>
    </row>
    <row r="802" spans="1:10" x14ac:dyDescent="0.25">
      <c r="A802">
        <v>2019</v>
      </c>
      <c r="B802" t="str">
        <f t="shared" si="60"/>
        <v>NTIC_TMSIR_T</v>
      </c>
      <c r="C802" t="str">
        <f t="shared" si="61"/>
        <v>TMSIR203-NTIC_TMSIR_T_2019</v>
      </c>
      <c r="D802" t="str">
        <f>'Konosys-export'!J802</f>
        <v>TMSIR203</v>
      </c>
      <c r="E802" s="7" t="str">
        <f>LEFT('Konosys-export'!AA802,1)</f>
        <v>2</v>
      </c>
      <c r="F802" s="10" t="str">
        <f>LEFT('Konosys-export'!I802,FIND("_",'Konosys-export'!I802)-1)</f>
        <v>NTIC</v>
      </c>
      <c r="G802" s="7" t="str">
        <f t="shared" si="62"/>
        <v>TMSIR</v>
      </c>
      <c r="H802" s="7" t="str">
        <f t="shared" si="63"/>
        <v>T</v>
      </c>
      <c r="I802" s="9" t="str">
        <f>RIGHT('Konosys-export'!I802, LEN('Konosys-export'!I802) - FIND("_",'Konosys-export'!I802))</f>
        <v>TMSIR_T_2A-Technicien en Maintenance et Support Informatique et Réseaux (2A)-2018</v>
      </c>
      <c r="J802" t="str">
        <f t="shared" si="64"/>
        <v>T_2A-Technicien en Maintenance et Support Informatique et Réseaux (2A)-2018</v>
      </c>
    </row>
    <row r="803" spans="1:10" x14ac:dyDescent="0.25">
      <c r="A803">
        <v>2019</v>
      </c>
      <c r="B803" t="str">
        <f t="shared" si="60"/>
        <v>NTIC_TMSIR_T</v>
      </c>
      <c r="C803" t="str">
        <f t="shared" si="61"/>
        <v>TMSIR201-NTIC_TMSIR_T_2019</v>
      </c>
      <c r="D803" t="str">
        <f>'Konosys-export'!J803</f>
        <v>TMSIR201</v>
      </c>
      <c r="E803" s="7" t="str">
        <f>LEFT('Konosys-export'!AA803,1)</f>
        <v>2</v>
      </c>
      <c r="F803" s="10" t="str">
        <f>LEFT('Konosys-export'!I803,FIND("_",'Konosys-export'!I803)-1)</f>
        <v>NTIC</v>
      </c>
      <c r="G803" s="7" t="str">
        <f t="shared" si="62"/>
        <v>TMSIR</v>
      </c>
      <c r="H803" s="7" t="str">
        <f t="shared" si="63"/>
        <v>T</v>
      </c>
      <c r="I803" s="9" t="str">
        <f>RIGHT('Konosys-export'!I803, LEN('Konosys-export'!I803) - FIND("_",'Konosys-export'!I803))</f>
        <v>TMSIR_T_2A-Technicien en Maintenance et Support Informatique et Réseaux (2A)-2018</v>
      </c>
      <c r="J803" t="str">
        <f t="shared" si="64"/>
        <v>T_2A-Technicien en Maintenance et Support Informatique et Réseaux (2A)-2018</v>
      </c>
    </row>
    <row r="804" spans="1:10" x14ac:dyDescent="0.25">
      <c r="A804">
        <v>2019</v>
      </c>
      <c r="B804" t="str">
        <f t="shared" si="60"/>
        <v>NTIC_TMSIR_T</v>
      </c>
      <c r="C804" t="str">
        <f t="shared" si="61"/>
        <v>TMSIR203-NTIC_TMSIR_T_2019</v>
      </c>
      <c r="D804" t="str">
        <f>'Konosys-export'!J804</f>
        <v>TMSIR203</v>
      </c>
      <c r="E804" s="7" t="str">
        <f>LEFT('Konosys-export'!AA804,1)</f>
        <v>2</v>
      </c>
      <c r="F804" s="10" t="str">
        <f>LEFT('Konosys-export'!I804,FIND("_",'Konosys-export'!I804)-1)</f>
        <v>NTIC</v>
      </c>
      <c r="G804" s="7" t="str">
        <f t="shared" si="62"/>
        <v>TMSIR</v>
      </c>
      <c r="H804" s="7" t="str">
        <f t="shared" si="63"/>
        <v>T</v>
      </c>
      <c r="I804" s="9" t="str">
        <f>RIGHT('Konosys-export'!I804, LEN('Konosys-export'!I804) - FIND("_",'Konosys-export'!I804))</f>
        <v>TMSIR_T_2A-Technicien en Maintenance et Support Informatique et Réseaux (2A)-2018</v>
      </c>
      <c r="J804" t="str">
        <f t="shared" si="64"/>
        <v>T_2A-Technicien en Maintenance et Support Informatique et Réseaux (2A)-2018</v>
      </c>
    </row>
    <row r="805" spans="1:10" x14ac:dyDescent="0.25">
      <c r="A805">
        <v>2019</v>
      </c>
      <c r="B805" t="str">
        <f t="shared" si="60"/>
        <v>NTIC_TMSIR_T</v>
      </c>
      <c r="C805" t="str">
        <f t="shared" si="61"/>
        <v>TMSIR201-NTIC_TMSIR_T_2019</v>
      </c>
      <c r="D805" t="str">
        <f>'Konosys-export'!J805</f>
        <v>TMSIR201</v>
      </c>
      <c r="E805" s="7" t="str">
        <f>LEFT('Konosys-export'!AA805,1)</f>
        <v>2</v>
      </c>
      <c r="F805" s="10" t="str">
        <f>LEFT('Konosys-export'!I805,FIND("_",'Konosys-export'!I805)-1)</f>
        <v>NTIC</v>
      </c>
      <c r="G805" s="7" t="str">
        <f t="shared" si="62"/>
        <v>TMSIR</v>
      </c>
      <c r="H805" s="7" t="str">
        <f t="shared" si="63"/>
        <v>T</v>
      </c>
      <c r="I805" s="9" t="str">
        <f>RIGHT('Konosys-export'!I805, LEN('Konosys-export'!I805) - FIND("_",'Konosys-export'!I805))</f>
        <v>TMSIR_T_2A-Technicien en Maintenance et Support Informatique et Réseaux (2A)-2018</v>
      </c>
      <c r="J805" t="str">
        <f t="shared" si="64"/>
        <v>T_2A-Technicien en Maintenance et Support Informatique et Réseaux (2A)-2018</v>
      </c>
    </row>
    <row r="806" spans="1:10" x14ac:dyDescent="0.25">
      <c r="A806">
        <v>2019</v>
      </c>
      <c r="B806" t="str">
        <f t="shared" si="60"/>
        <v>AG_INFO_TS</v>
      </c>
      <c r="C806" t="str">
        <f t="shared" si="61"/>
        <v>INFO201-AG_INFO_TS_2019</v>
      </c>
      <c r="D806" t="str">
        <f>'Konosys-export'!J806</f>
        <v>INFO201</v>
      </c>
      <c r="E806" s="7" t="str">
        <f>LEFT('Konosys-export'!AA806,1)</f>
        <v>2</v>
      </c>
      <c r="F806" s="10" t="str">
        <f>LEFT('Konosys-export'!I806,FIND("_",'Konosys-export'!I806)-1)</f>
        <v>AG</v>
      </c>
      <c r="G806" s="7" t="str">
        <f t="shared" si="62"/>
        <v>INFO</v>
      </c>
      <c r="H806" s="7" t="str">
        <f t="shared" si="63"/>
        <v>TS</v>
      </c>
      <c r="I806" s="9" t="str">
        <f>RIGHT('Konosys-export'!I806, LEN('Konosys-export'!I806) - FIND("_",'Konosys-export'!I806))</f>
        <v>INFO_TS_2A-Infographie (2A)-2018</v>
      </c>
      <c r="J806" t="str">
        <f t="shared" si="64"/>
        <v>TS_2A-Infographie (2A)-2018</v>
      </c>
    </row>
    <row r="807" spans="1:10" x14ac:dyDescent="0.25">
      <c r="A807">
        <v>2019</v>
      </c>
      <c r="B807" t="str">
        <f t="shared" si="60"/>
        <v>NTIC_TDM_TS</v>
      </c>
      <c r="C807" t="str">
        <f t="shared" si="61"/>
        <v>TDM202-NTIC_TDM_TS_2019</v>
      </c>
      <c r="D807" t="str">
        <f>'Konosys-export'!J807</f>
        <v>TDM202</v>
      </c>
      <c r="E807" s="7" t="str">
        <f>LEFT('Konosys-export'!AA807,1)</f>
        <v>2</v>
      </c>
      <c r="F807" s="10" t="str">
        <f>LEFT('Konosys-export'!I807,FIND("_",'Konosys-export'!I807)-1)</f>
        <v>NTIC</v>
      </c>
      <c r="G807" s="7" t="str">
        <f t="shared" si="62"/>
        <v>TDM</v>
      </c>
      <c r="H807" s="7" t="str">
        <f t="shared" si="63"/>
        <v>TS</v>
      </c>
      <c r="I807" s="9" t="str">
        <f>RIGHT('Konosys-export'!I807, LEN('Konosys-export'!I807) - FIND("_",'Konosys-export'!I807))</f>
        <v>TDM_TS_2A-Techniques de Développement Multimédia (2A)-2018</v>
      </c>
      <c r="J807" t="str">
        <f t="shared" si="64"/>
        <v>TS_2A-Techniques de Développement Multimédia (2A)-2018</v>
      </c>
    </row>
    <row r="808" spans="1:10" x14ac:dyDescent="0.25">
      <c r="A808">
        <v>2019</v>
      </c>
      <c r="B808" t="str">
        <f t="shared" si="60"/>
        <v>NTIC_TDM_TS</v>
      </c>
      <c r="C808" t="str">
        <f t="shared" si="61"/>
        <v>TDM201-NTIC_TDM_TS_2019</v>
      </c>
      <c r="D808" t="str">
        <f>'Konosys-export'!J808</f>
        <v>TDM201</v>
      </c>
      <c r="E808" s="7" t="str">
        <f>LEFT('Konosys-export'!AA808,1)</f>
        <v>2</v>
      </c>
      <c r="F808" s="10" t="str">
        <f>LEFT('Konosys-export'!I808,FIND("_",'Konosys-export'!I808)-1)</f>
        <v>NTIC</v>
      </c>
      <c r="G808" s="7" t="str">
        <f t="shared" si="62"/>
        <v>TDM</v>
      </c>
      <c r="H808" s="7" t="str">
        <f t="shared" si="63"/>
        <v>TS</v>
      </c>
      <c r="I808" s="9" t="str">
        <f>RIGHT('Konosys-export'!I808, LEN('Konosys-export'!I808) - FIND("_",'Konosys-export'!I808))</f>
        <v>TDM_TS_2A-Techniques de Développement Multimédia (2A)-2018</v>
      </c>
      <c r="J808" t="str">
        <f t="shared" si="64"/>
        <v>TS_2A-Techniques de Développement Multimédia (2A)-2018</v>
      </c>
    </row>
    <row r="809" spans="1:10" x14ac:dyDescent="0.25">
      <c r="A809">
        <v>2019</v>
      </c>
      <c r="B809" t="str">
        <f t="shared" si="60"/>
        <v>NTIC_TDM_TS</v>
      </c>
      <c r="C809" t="str">
        <f t="shared" si="61"/>
        <v>TDM202-NTIC_TDM_TS_2019</v>
      </c>
      <c r="D809" t="str">
        <f>'Konosys-export'!J809</f>
        <v>TDM202</v>
      </c>
      <c r="E809" s="7" t="str">
        <f>LEFT('Konosys-export'!AA809,1)</f>
        <v>2</v>
      </c>
      <c r="F809" s="10" t="str">
        <f>LEFT('Konosys-export'!I809,FIND("_",'Konosys-export'!I809)-1)</f>
        <v>NTIC</v>
      </c>
      <c r="G809" s="7" t="str">
        <f t="shared" si="62"/>
        <v>TDM</v>
      </c>
      <c r="H809" s="7" t="str">
        <f t="shared" si="63"/>
        <v>TS</v>
      </c>
      <c r="I809" s="9" t="str">
        <f>RIGHT('Konosys-export'!I809, LEN('Konosys-export'!I809) - FIND("_",'Konosys-export'!I809))</f>
        <v>TDM_TS_2A-Techniques de Développement Multimédia (2A)-2018</v>
      </c>
      <c r="J809" t="str">
        <f t="shared" si="64"/>
        <v>TS_2A-Techniques de Développement Multimédia (2A)-2018</v>
      </c>
    </row>
    <row r="810" spans="1:10" x14ac:dyDescent="0.25">
      <c r="A810">
        <v>2019</v>
      </c>
      <c r="B810" t="str">
        <f t="shared" si="60"/>
        <v>NTIC_TRI_TS</v>
      </c>
      <c r="C810" t="str">
        <f t="shared" si="61"/>
        <v>TRI203-NTIC_TRI_TS_2019</v>
      </c>
      <c r="D810" t="str">
        <f>'Konosys-export'!J810</f>
        <v>TRI203</v>
      </c>
      <c r="E810" s="7" t="str">
        <f>LEFT('Konosys-export'!AA810,1)</f>
        <v>2</v>
      </c>
      <c r="F810" s="10" t="str">
        <f>LEFT('Konosys-export'!I810,FIND("_",'Konosys-export'!I810)-1)</f>
        <v>NTIC</v>
      </c>
      <c r="G810" s="7" t="str">
        <f t="shared" si="62"/>
        <v>TRI</v>
      </c>
      <c r="H810" s="7" t="str">
        <f t="shared" si="63"/>
        <v>TS</v>
      </c>
      <c r="I810" s="9" t="str">
        <f>RIGHT('Konosys-export'!I810, LEN('Konosys-export'!I810) - FIND("_",'Konosys-export'!I810))</f>
        <v>TRI_TS_2A-Techniques des Réseaux Informatiques (2A)-2018</v>
      </c>
      <c r="J810" t="str">
        <f t="shared" si="64"/>
        <v>TS_2A-Techniques des Réseaux Informatiques (2A)-2018</v>
      </c>
    </row>
    <row r="811" spans="1:10" x14ac:dyDescent="0.25">
      <c r="A811">
        <v>2019</v>
      </c>
      <c r="B811" t="str">
        <f t="shared" si="60"/>
        <v>NTIC_TRI_TS</v>
      </c>
      <c r="C811" t="str">
        <f t="shared" si="61"/>
        <v>TRI202-NTIC_TRI_TS_2019</v>
      </c>
      <c r="D811" t="str">
        <f>'Konosys-export'!J811</f>
        <v>TRI202</v>
      </c>
      <c r="E811" s="7" t="str">
        <f>LEFT('Konosys-export'!AA811,1)</f>
        <v>2</v>
      </c>
      <c r="F811" s="10" t="str">
        <f>LEFT('Konosys-export'!I811,FIND("_",'Konosys-export'!I811)-1)</f>
        <v>NTIC</v>
      </c>
      <c r="G811" s="7" t="str">
        <f t="shared" si="62"/>
        <v>TRI</v>
      </c>
      <c r="H811" s="7" t="str">
        <f t="shared" si="63"/>
        <v>TS</v>
      </c>
      <c r="I811" s="9" t="str">
        <f>RIGHT('Konosys-export'!I811, LEN('Konosys-export'!I811) - FIND("_",'Konosys-export'!I811))</f>
        <v>TRI_TS_2A-Techniques des Réseaux Informatiques (2A)-2018</v>
      </c>
      <c r="J811" t="str">
        <f t="shared" si="64"/>
        <v>TS_2A-Techniques des Réseaux Informatiques (2A)-2018</v>
      </c>
    </row>
    <row r="812" spans="1:10" x14ac:dyDescent="0.25">
      <c r="A812">
        <v>2019</v>
      </c>
      <c r="B812" t="str">
        <f t="shared" si="60"/>
        <v>NTIC_TRI_TS</v>
      </c>
      <c r="C812" t="str">
        <f t="shared" si="61"/>
        <v>TRI203-NTIC_TRI_TS_2019</v>
      </c>
      <c r="D812" t="str">
        <f>'Konosys-export'!J812</f>
        <v>TRI203</v>
      </c>
      <c r="E812" s="7" t="str">
        <f>LEFT('Konosys-export'!AA812,1)</f>
        <v>2</v>
      </c>
      <c r="F812" s="10" t="str">
        <f>LEFT('Konosys-export'!I812,FIND("_",'Konosys-export'!I812)-1)</f>
        <v>NTIC</v>
      </c>
      <c r="G812" s="7" t="str">
        <f t="shared" si="62"/>
        <v>TRI</v>
      </c>
      <c r="H812" s="7" t="str">
        <f t="shared" si="63"/>
        <v>TS</v>
      </c>
      <c r="I812" s="9" t="str">
        <f>RIGHT('Konosys-export'!I812, LEN('Konosys-export'!I812) - FIND("_",'Konosys-export'!I812))</f>
        <v>TRI_TS_2A-Techniques des Réseaux Informatiques (2A)-2018</v>
      </c>
      <c r="J812" t="str">
        <f t="shared" si="64"/>
        <v>TS_2A-Techniques des Réseaux Informatiques (2A)-2018</v>
      </c>
    </row>
    <row r="813" spans="1:10" x14ac:dyDescent="0.25">
      <c r="A813">
        <v>2019</v>
      </c>
      <c r="B813" t="str">
        <f t="shared" si="60"/>
        <v>NTIC_TRI_TS</v>
      </c>
      <c r="C813" t="str">
        <f t="shared" si="61"/>
        <v>TRI203-NTIC_TRI_TS_2019</v>
      </c>
      <c r="D813" t="str">
        <f>'Konosys-export'!J813</f>
        <v>TRI203</v>
      </c>
      <c r="E813" s="7" t="str">
        <f>LEFT('Konosys-export'!AA813,1)</f>
        <v>2</v>
      </c>
      <c r="F813" s="10" t="str">
        <f>LEFT('Konosys-export'!I813,FIND("_",'Konosys-export'!I813)-1)</f>
        <v>NTIC</v>
      </c>
      <c r="G813" s="7" t="str">
        <f t="shared" si="62"/>
        <v>TRI</v>
      </c>
      <c r="H813" s="7" t="str">
        <f t="shared" si="63"/>
        <v>TS</v>
      </c>
      <c r="I813" s="9" t="str">
        <f>RIGHT('Konosys-export'!I813, LEN('Konosys-export'!I813) - FIND("_",'Konosys-export'!I813))</f>
        <v>TRI_TS_2A-Techniques des Réseaux Informatiques (2A)-2018</v>
      </c>
      <c r="J813" t="str">
        <f t="shared" si="64"/>
        <v>TS_2A-Techniques des Réseaux Informatiques (2A)-2018</v>
      </c>
    </row>
    <row r="814" spans="1:10" x14ac:dyDescent="0.25">
      <c r="A814">
        <v>2019</v>
      </c>
      <c r="B814" t="str">
        <f t="shared" si="60"/>
        <v>NTIC_TRI_TS</v>
      </c>
      <c r="C814" t="str">
        <f t="shared" si="61"/>
        <v>TRI202-NTIC_TRI_TS_2019</v>
      </c>
      <c r="D814" t="str">
        <f>'Konosys-export'!J814</f>
        <v>TRI202</v>
      </c>
      <c r="E814" s="7" t="str">
        <f>LEFT('Konosys-export'!AA814,1)</f>
        <v>2</v>
      </c>
      <c r="F814" s="10" t="str">
        <f>LEFT('Konosys-export'!I814,FIND("_",'Konosys-export'!I814)-1)</f>
        <v>NTIC</v>
      </c>
      <c r="G814" s="7" t="str">
        <f t="shared" si="62"/>
        <v>TRI</v>
      </c>
      <c r="H814" s="7" t="str">
        <f t="shared" si="63"/>
        <v>TS</v>
      </c>
      <c r="I814" s="9" t="str">
        <f>RIGHT('Konosys-export'!I814, LEN('Konosys-export'!I814) - FIND("_",'Konosys-export'!I814))</f>
        <v>TRI_TS_2A-Techniques des Réseaux Informatiques (2A)-2018</v>
      </c>
      <c r="J814" t="str">
        <f t="shared" si="64"/>
        <v>TS_2A-Techniques des Réseaux Informatiques (2A)-2018</v>
      </c>
    </row>
    <row r="815" spans="1:10" x14ac:dyDescent="0.25">
      <c r="A815">
        <v>2019</v>
      </c>
      <c r="B815" t="str">
        <f t="shared" si="60"/>
        <v>NTIC_TRI_TS</v>
      </c>
      <c r="C815" t="str">
        <f t="shared" si="61"/>
        <v>TRI202-NTIC_TRI_TS_2019</v>
      </c>
      <c r="D815" t="str">
        <f>'Konosys-export'!J815</f>
        <v>TRI202</v>
      </c>
      <c r="E815" s="7" t="str">
        <f>LEFT('Konosys-export'!AA815,1)</f>
        <v>2</v>
      </c>
      <c r="F815" s="10" t="str">
        <f>LEFT('Konosys-export'!I815,FIND("_",'Konosys-export'!I815)-1)</f>
        <v>NTIC</v>
      </c>
      <c r="G815" s="7" t="str">
        <f t="shared" si="62"/>
        <v>TRI</v>
      </c>
      <c r="H815" s="7" t="str">
        <f t="shared" si="63"/>
        <v>TS</v>
      </c>
      <c r="I815" s="9" t="str">
        <f>RIGHT('Konosys-export'!I815, LEN('Konosys-export'!I815) - FIND("_",'Konosys-export'!I815))</f>
        <v>TRI_TS_2A-Techniques des Réseaux Informatiques (2A)-2018</v>
      </c>
      <c r="J815" t="str">
        <f t="shared" si="64"/>
        <v>TS_2A-Techniques des Réseaux Informatiques (2A)-2018</v>
      </c>
    </row>
    <row r="816" spans="1:10" x14ac:dyDescent="0.25">
      <c r="A816">
        <v>2019</v>
      </c>
      <c r="B816" t="str">
        <f t="shared" si="60"/>
        <v>NTIC_TDI_TS</v>
      </c>
      <c r="C816" t="str">
        <f t="shared" si="61"/>
        <v>TDI203-NTIC_TDI_TS_2019</v>
      </c>
      <c r="D816" t="str">
        <f>'Konosys-export'!J816</f>
        <v>TDI203</v>
      </c>
      <c r="E816" s="7" t="str">
        <f>LEFT('Konosys-export'!AA816,1)</f>
        <v>2</v>
      </c>
      <c r="F816" s="10" t="str">
        <f>LEFT('Konosys-export'!I816,FIND("_",'Konosys-export'!I816)-1)</f>
        <v>NTIC</v>
      </c>
      <c r="G816" s="7" t="str">
        <f t="shared" si="62"/>
        <v>TDI</v>
      </c>
      <c r="H816" s="7" t="str">
        <f t="shared" si="63"/>
        <v>TS</v>
      </c>
      <c r="I816" s="9" t="str">
        <f>RIGHT('Konosys-export'!I816, LEN('Konosys-export'!I816) - FIND("_",'Konosys-export'!I816))</f>
        <v>TDI_TS_2A-Techniques de Développement Informatique (2A)-2018</v>
      </c>
      <c r="J816" t="str">
        <f t="shared" si="64"/>
        <v>TS_2A-Techniques de Développement Informatique (2A)-2018</v>
      </c>
    </row>
    <row r="817" spans="1:10" x14ac:dyDescent="0.25">
      <c r="A817">
        <v>2019</v>
      </c>
      <c r="B817" t="str">
        <f t="shared" si="60"/>
        <v>NTIC_TDI_TS</v>
      </c>
      <c r="C817" t="str">
        <f t="shared" si="61"/>
        <v>TDI204-NTIC_TDI_TS_2019</v>
      </c>
      <c r="D817" t="str">
        <f>'Konosys-export'!J817</f>
        <v>TDI204</v>
      </c>
      <c r="E817" s="7" t="str">
        <f>LEFT('Konosys-export'!AA817,1)</f>
        <v>2</v>
      </c>
      <c r="F817" s="10" t="str">
        <f>LEFT('Konosys-export'!I817,FIND("_",'Konosys-export'!I817)-1)</f>
        <v>NTIC</v>
      </c>
      <c r="G817" s="7" t="str">
        <f t="shared" si="62"/>
        <v>TDI</v>
      </c>
      <c r="H817" s="7" t="str">
        <f t="shared" si="63"/>
        <v>TS</v>
      </c>
      <c r="I817" s="9" t="str">
        <f>RIGHT('Konosys-export'!I817, LEN('Konosys-export'!I817) - FIND("_",'Konosys-export'!I817))</f>
        <v>TDI_TS_2A-Techniques de Développement Informatique (2A)-2018</v>
      </c>
      <c r="J817" t="str">
        <f t="shared" si="64"/>
        <v>TS_2A-Techniques de Développement Informatique (2A)-2018</v>
      </c>
    </row>
    <row r="818" spans="1:10" x14ac:dyDescent="0.25">
      <c r="A818">
        <v>2019</v>
      </c>
      <c r="B818" t="str">
        <f t="shared" si="60"/>
        <v>NTIC_TDI_TS</v>
      </c>
      <c r="C818" t="str">
        <f t="shared" si="61"/>
        <v>TDI203-NTIC_TDI_TS_2019</v>
      </c>
      <c r="D818" t="str">
        <f>'Konosys-export'!J818</f>
        <v>TDI203</v>
      </c>
      <c r="E818" s="7" t="str">
        <f>LEFT('Konosys-export'!AA818,1)</f>
        <v>2</v>
      </c>
      <c r="F818" s="10" t="str">
        <f>LEFT('Konosys-export'!I818,FIND("_",'Konosys-export'!I818)-1)</f>
        <v>NTIC</v>
      </c>
      <c r="G818" s="7" t="str">
        <f t="shared" si="62"/>
        <v>TDI</v>
      </c>
      <c r="H818" s="7" t="str">
        <f t="shared" si="63"/>
        <v>TS</v>
      </c>
      <c r="I818" s="9" t="str">
        <f>RIGHT('Konosys-export'!I818, LEN('Konosys-export'!I818) - FIND("_",'Konosys-export'!I818))</f>
        <v>TDI_TS_2A-Techniques de Développement Informatique (2A)-2018</v>
      </c>
      <c r="J818" t="str">
        <f t="shared" si="64"/>
        <v>TS_2A-Techniques de Développement Informatique (2A)-2018</v>
      </c>
    </row>
    <row r="819" spans="1:10" x14ac:dyDescent="0.25">
      <c r="A819">
        <v>2019</v>
      </c>
      <c r="B819" t="str">
        <f t="shared" si="60"/>
        <v>NTIC_TDI_TS</v>
      </c>
      <c r="C819" t="str">
        <f t="shared" si="61"/>
        <v>TDI201-NTIC_TDI_TS_2019</v>
      </c>
      <c r="D819" t="str">
        <f>'Konosys-export'!J819</f>
        <v>TDI201</v>
      </c>
      <c r="E819" s="7" t="str">
        <f>LEFT('Konosys-export'!AA819,1)</f>
        <v>2</v>
      </c>
      <c r="F819" s="10" t="str">
        <f>LEFT('Konosys-export'!I819,FIND("_",'Konosys-export'!I819)-1)</f>
        <v>NTIC</v>
      </c>
      <c r="G819" s="7" t="str">
        <f t="shared" si="62"/>
        <v>TDI</v>
      </c>
      <c r="H819" s="7" t="str">
        <f t="shared" si="63"/>
        <v>TS</v>
      </c>
      <c r="I819" s="9" t="str">
        <f>RIGHT('Konosys-export'!I819, LEN('Konosys-export'!I819) - FIND("_",'Konosys-export'!I819))</f>
        <v>TDI_TS_2A-Techniques de Développement Informatique (2A)-2018</v>
      </c>
      <c r="J819" t="str">
        <f t="shared" si="64"/>
        <v>TS_2A-Techniques de Développement Informatique (2A)-2018</v>
      </c>
    </row>
    <row r="820" spans="1:10" x14ac:dyDescent="0.25">
      <c r="A820">
        <v>2019</v>
      </c>
      <c r="B820" t="str">
        <f t="shared" si="60"/>
        <v>NTIC_TDI_TS</v>
      </c>
      <c r="C820" t="str">
        <f t="shared" si="61"/>
        <v>TDI201-NTIC_TDI_TS_2019</v>
      </c>
      <c r="D820" t="str">
        <f>'Konosys-export'!J820</f>
        <v>TDI201</v>
      </c>
      <c r="E820" s="7" t="str">
        <f>LEFT('Konosys-export'!AA820,1)</f>
        <v>2</v>
      </c>
      <c r="F820" s="10" t="str">
        <f>LEFT('Konosys-export'!I820,FIND("_",'Konosys-export'!I820)-1)</f>
        <v>NTIC</v>
      </c>
      <c r="G820" s="7" t="str">
        <f t="shared" si="62"/>
        <v>TDI</v>
      </c>
      <c r="H820" s="7" t="str">
        <f t="shared" si="63"/>
        <v>TS</v>
      </c>
      <c r="I820" s="9" t="str">
        <f>RIGHT('Konosys-export'!I820, LEN('Konosys-export'!I820) - FIND("_",'Konosys-export'!I820))</f>
        <v>TDI_TS_2A-Techniques de Développement Informatique (2A)-2018</v>
      </c>
      <c r="J820" t="str">
        <f t="shared" si="64"/>
        <v>TS_2A-Techniques de Développement Informatique (2A)-2018</v>
      </c>
    </row>
    <row r="821" spans="1:10" x14ac:dyDescent="0.25">
      <c r="A821">
        <v>2019</v>
      </c>
      <c r="B821" t="str">
        <f t="shared" si="60"/>
        <v>AG_INFO_TS</v>
      </c>
      <c r="C821" t="str">
        <f t="shared" si="61"/>
        <v>INFO102-AG_INFO_TS_2019</v>
      </c>
      <c r="D821" t="str">
        <f>'Konosys-export'!J821</f>
        <v>INFO102</v>
      </c>
      <c r="E821" s="7" t="str">
        <f>LEFT('Konosys-export'!AA821,1)</f>
        <v>1</v>
      </c>
      <c r="F821" s="10" t="str">
        <f>LEFT('Konosys-export'!I821,FIND("_",'Konosys-export'!I821)-1)</f>
        <v>AG</v>
      </c>
      <c r="G821" s="7" t="str">
        <f t="shared" si="62"/>
        <v>INFO</v>
      </c>
      <c r="H821" s="7" t="str">
        <f t="shared" si="63"/>
        <v>TS</v>
      </c>
      <c r="I821" s="9" t="str">
        <f>RIGHT('Konosys-export'!I821, LEN('Konosys-export'!I821) - FIND("_",'Konosys-export'!I821))</f>
        <v>INFO_TS_1A-Infographie (1A)-2018</v>
      </c>
      <c r="J821" t="str">
        <f t="shared" si="64"/>
        <v>TS_1A-Infographie (1A)-2018</v>
      </c>
    </row>
    <row r="822" spans="1:10" x14ac:dyDescent="0.25">
      <c r="A822">
        <v>2019</v>
      </c>
      <c r="B822" t="str">
        <f t="shared" si="60"/>
        <v>NTIC_TDI_TS</v>
      </c>
      <c r="C822" t="str">
        <f t="shared" si="61"/>
        <v>TDI107-NTIC_TDI_TS_2019</v>
      </c>
      <c r="D822" t="str">
        <f>'Konosys-export'!J822</f>
        <v>TDI107</v>
      </c>
      <c r="E822" s="7" t="str">
        <f>LEFT('Konosys-export'!AA822,1)</f>
        <v>1</v>
      </c>
      <c r="F822" s="10" t="str">
        <f>LEFT('Konosys-export'!I822,FIND("_",'Konosys-export'!I822)-1)</f>
        <v>NTIC</v>
      </c>
      <c r="G822" s="7" t="str">
        <f t="shared" si="62"/>
        <v>TDI</v>
      </c>
      <c r="H822" s="7" t="str">
        <f t="shared" si="63"/>
        <v>TS</v>
      </c>
      <c r="I822" s="9" t="str">
        <f>RIGHT('Konosys-export'!I822, LEN('Konosys-export'!I822) - FIND("_",'Konosys-export'!I822))</f>
        <v>TDI_TS_1A-Techniques de Développement Informatique (1A)-2018</v>
      </c>
      <c r="J822" t="str">
        <f t="shared" si="64"/>
        <v>TS_1A-Techniques de Développement Informatique (1A)-2018</v>
      </c>
    </row>
    <row r="823" spans="1:10" x14ac:dyDescent="0.25">
      <c r="A823">
        <v>2019</v>
      </c>
      <c r="B823" t="str">
        <f t="shared" si="60"/>
        <v>NTIC_TRI_TS</v>
      </c>
      <c r="C823" t="str">
        <f t="shared" si="61"/>
        <v>TRI203-NTIC_TRI_TS_2019</v>
      </c>
      <c r="D823" t="str">
        <f>'Konosys-export'!J823</f>
        <v>TRI203</v>
      </c>
      <c r="E823" s="7" t="str">
        <f>LEFT('Konosys-export'!AA823,1)</f>
        <v>2</v>
      </c>
      <c r="F823" s="10" t="str">
        <f>LEFT('Konosys-export'!I823,FIND("_",'Konosys-export'!I823)-1)</f>
        <v>NTIC</v>
      </c>
      <c r="G823" s="7" t="str">
        <f t="shared" si="62"/>
        <v>TRI</v>
      </c>
      <c r="H823" s="7" t="str">
        <f t="shared" si="63"/>
        <v>TS</v>
      </c>
      <c r="I823" s="9" t="str">
        <f>RIGHT('Konosys-export'!I823, LEN('Konosys-export'!I823) - FIND("_",'Konosys-export'!I823))</f>
        <v>TRI_TS_2A-Techniques des Réseaux Informatiques (2A)-2018</v>
      </c>
      <c r="J823" t="str">
        <f t="shared" si="64"/>
        <v>TS_2A-Techniques des Réseaux Informatiques (2A)-2018</v>
      </c>
    </row>
    <row r="824" spans="1:10" x14ac:dyDescent="0.25">
      <c r="A824">
        <v>2019</v>
      </c>
      <c r="B824" t="str">
        <f t="shared" si="60"/>
        <v>NTIC_TRI_TS</v>
      </c>
      <c r="C824" t="str">
        <f t="shared" si="61"/>
        <v>TRI204-NTIC_TRI_TS_2019</v>
      </c>
      <c r="D824" t="str">
        <f>'Konosys-export'!J824</f>
        <v>TRI204</v>
      </c>
      <c r="E824" s="7" t="str">
        <f>LEFT('Konosys-export'!AA824,1)</f>
        <v>2</v>
      </c>
      <c r="F824" s="10" t="str">
        <f>LEFT('Konosys-export'!I824,FIND("_",'Konosys-export'!I824)-1)</f>
        <v>NTIC</v>
      </c>
      <c r="G824" s="7" t="str">
        <f t="shared" si="62"/>
        <v>TRI</v>
      </c>
      <c r="H824" s="7" t="str">
        <f t="shared" si="63"/>
        <v>TS</v>
      </c>
      <c r="I824" s="9" t="str">
        <f>RIGHT('Konosys-export'!I824, LEN('Konosys-export'!I824) - FIND("_",'Konosys-export'!I824))</f>
        <v>TRI_TS_2A-Techniques des Réseaux Informatiques (2A)-2018</v>
      </c>
      <c r="J824" t="str">
        <f t="shared" si="64"/>
        <v>TS_2A-Techniques des Réseaux Informatiques (2A)-2018</v>
      </c>
    </row>
    <row r="825" spans="1:10" x14ac:dyDescent="0.25">
      <c r="A825">
        <v>2019</v>
      </c>
      <c r="B825" t="str">
        <f t="shared" si="60"/>
        <v>NTIC_TRI_TS</v>
      </c>
      <c r="C825" t="str">
        <f t="shared" si="61"/>
        <v>TRI104-NTIC_TRI_TS_2019</v>
      </c>
      <c r="D825" t="str">
        <f>'Konosys-export'!J825</f>
        <v>TRI104</v>
      </c>
      <c r="E825" s="7" t="str">
        <f>LEFT('Konosys-export'!AA825,1)</f>
        <v>1</v>
      </c>
      <c r="F825" s="10" t="str">
        <f>LEFT('Konosys-export'!I825,FIND("_",'Konosys-export'!I825)-1)</f>
        <v>NTIC</v>
      </c>
      <c r="G825" s="7" t="str">
        <f t="shared" si="62"/>
        <v>TRI</v>
      </c>
      <c r="H825" s="7" t="str">
        <f t="shared" si="63"/>
        <v>TS</v>
      </c>
      <c r="I825" s="9" t="str">
        <f>RIGHT('Konosys-export'!I825, LEN('Konosys-export'!I825) - FIND("_",'Konosys-export'!I825))</f>
        <v>TRI_TS_1A-Techniques des Réseaux Informatiques (1A)-2018</v>
      </c>
      <c r="J825" t="str">
        <f t="shared" si="64"/>
        <v>TS_1A-Techniques des Réseaux Informatiques (1A)-2018</v>
      </c>
    </row>
    <row r="826" spans="1:10" x14ac:dyDescent="0.25">
      <c r="A826">
        <v>2019</v>
      </c>
      <c r="B826" t="str">
        <f t="shared" si="60"/>
        <v>NTIC_TRI_TS</v>
      </c>
      <c r="C826" t="str">
        <f t="shared" si="61"/>
        <v>TRI202-NTIC_TRI_TS_2019</v>
      </c>
      <c r="D826" t="str">
        <f>'Konosys-export'!J826</f>
        <v>TRI202</v>
      </c>
      <c r="E826" s="7" t="str">
        <f>LEFT('Konosys-export'!AA826,1)</f>
        <v>2</v>
      </c>
      <c r="F826" s="10" t="str">
        <f>LEFT('Konosys-export'!I826,FIND("_",'Konosys-export'!I826)-1)</f>
        <v>NTIC</v>
      </c>
      <c r="G826" s="7" t="str">
        <f t="shared" si="62"/>
        <v>TRI</v>
      </c>
      <c r="H826" s="7" t="str">
        <f t="shared" si="63"/>
        <v>TS</v>
      </c>
      <c r="I826" s="9" t="str">
        <f>RIGHT('Konosys-export'!I826, LEN('Konosys-export'!I826) - FIND("_",'Konosys-export'!I826))</f>
        <v>TRI_TS_2A-Techniques des Réseaux Informatiques (2A)-2018</v>
      </c>
      <c r="J826" t="str">
        <f t="shared" si="64"/>
        <v>TS_2A-Techniques des Réseaux Informatiques (2A)-2018</v>
      </c>
    </row>
    <row r="827" spans="1:10" x14ac:dyDescent="0.25">
      <c r="A827">
        <v>2019</v>
      </c>
      <c r="B827" t="str">
        <f t="shared" si="60"/>
        <v>NTIC_TRI_TS</v>
      </c>
      <c r="C827" t="str">
        <f t="shared" si="61"/>
        <v>TRI201-NTIC_TRI_TS_2019</v>
      </c>
      <c r="D827" t="str">
        <f>'Konosys-export'!J827</f>
        <v>TRI201</v>
      </c>
      <c r="E827" s="7" t="str">
        <f>LEFT('Konosys-export'!AA827,1)</f>
        <v>2</v>
      </c>
      <c r="F827" s="10" t="str">
        <f>LEFT('Konosys-export'!I827,FIND("_",'Konosys-export'!I827)-1)</f>
        <v>NTIC</v>
      </c>
      <c r="G827" s="7" t="str">
        <f t="shared" si="62"/>
        <v>TRI</v>
      </c>
      <c r="H827" s="7" t="str">
        <f t="shared" si="63"/>
        <v>TS</v>
      </c>
      <c r="I827" s="9" t="str">
        <f>RIGHT('Konosys-export'!I827, LEN('Konosys-export'!I827) - FIND("_",'Konosys-export'!I827))</f>
        <v>TRI_TS_2A-Techniques des Réseaux Informatiques (2A)-2018</v>
      </c>
      <c r="J827" t="str">
        <f t="shared" si="64"/>
        <v>TS_2A-Techniques des Réseaux Informatiques (2A)-2018</v>
      </c>
    </row>
    <row r="828" spans="1:10" x14ac:dyDescent="0.25">
      <c r="A828">
        <v>2019</v>
      </c>
      <c r="B828" t="str">
        <f t="shared" si="60"/>
        <v>NTIC_TRI_TS</v>
      </c>
      <c r="C828" t="str">
        <f t="shared" si="61"/>
        <v>TRI201-NTIC_TRI_TS_2019</v>
      </c>
      <c r="D828" t="str">
        <f>'Konosys-export'!J828</f>
        <v>TRI201</v>
      </c>
      <c r="E828" s="7" t="str">
        <f>LEFT('Konosys-export'!AA828,1)</f>
        <v>2</v>
      </c>
      <c r="F828" s="10" t="str">
        <f>LEFT('Konosys-export'!I828,FIND("_",'Konosys-export'!I828)-1)</f>
        <v>NTIC</v>
      </c>
      <c r="G828" s="7" t="str">
        <f t="shared" si="62"/>
        <v>TRI</v>
      </c>
      <c r="H828" s="7" t="str">
        <f t="shared" si="63"/>
        <v>TS</v>
      </c>
      <c r="I828" s="9" t="str">
        <f>RIGHT('Konosys-export'!I828, LEN('Konosys-export'!I828) - FIND("_",'Konosys-export'!I828))</f>
        <v>TRI_TS_2A-Techniques des Réseaux Informatiques (2A)-2018</v>
      </c>
      <c r="J828" t="str">
        <f t="shared" si="64"/>
        <v>TS_2A-Techniques des Réseaux Informatiques (2A)-2018</v>
      </c>
    </row>
    <row r="829" spans="1:10" x14ac:dyDescent="0.25">
      <c r="A829">
        <v>2019</v>
      </c>
      <c r="B829" t="str">
        <f t="shared" si="60"/>
        <v>NTIC_TRI_TS</v>
      </c>
      <c r="C829" t="str">
        <f t="shared" si="61"/>
        <v>TRI201-NTIC_TRI_TS_2019</v>
      </c>
      <c r="D829" t="str">
        <f>'Konosys-export'!J829</f>
        <v>TRI201</v>
      </c>
      <c r="E829" s="7" t="str">
        <f>LEFT('Konosys-export'!AA829,1)</f>
        <v>2</v>
      </c>
      <c r="F829" s="10" t="str">
        <f>LEFT('Konosys-export'!I829,FIND("_",'Konosys-export'!I829)-1)</f>
        <v>NTIC</v>
      </c>
      <c r="G829" s="7" t="str">
        <f t="shared" si="62"/>
        <v>TRI</v>
      </c>
      <c r="H829" s="7" t="str">
        <f t="shared" si="63"/>
        <v>TS</v>
      </c>
      <c r="I829" s="9" t="str">
        <f>RIGHT('Konosys-export'!I829, LEN('Konosys-export'!I829) - FIND("_",'Konosys-export'!I829))</f>
        <v>TRI_TS_2A-Techniques des Réseaux Informatiques (2A)-2018</v>
      </c>
      <c r="J829" t="str">
        <f t="shared" si="64"/>
        <v>TS_2A-Techniques des Réseaux Informatiques (2A)-2018</v>
      </c>
    </row>
    <row r="830" spans="1:10" x14ac:dyDescent="0.25">
      <c r="A830">
        <v>2019</v>
      </c>
      <c r="B830" t="str">
        <f t="shared" si="60"/>
        <v>AG_INFO_TS</v>
      </c>
      <c r="C830" t="str">
        <f t="shared" si="61"/>
        <v>INFO202-AG_INFO_TS_2019</v>
      </c>
      <c r="D830" t="str">
        <f>'Konosys-export'!J830</f>
        <v>INFO202</v>
      </c>
      <c r="E830" s="7" t="str">
        <f>LEFT('Konosys-export'!AA830,1)</f>
        <v>2</v>
      </c>
      <c r="F830" s="10" t="str">
        <f>LEFT('Konosys-export'!I830,FIND("_",'Konosys-export'!I830)-1)</f>
        <v>AG</v>
      </c>
      <c r="G830" s="7" t="str">
        <f t="shared" si="62"/>
        <v>INFO</v>
      </c>
      <c r="H830" s="7" t="str">
        <f t="shared" si="63"/>
        <v>TS</v>
      </c>
      <c r="I830" s="9" t="str">
        <f>RIGHT('Konosys-export'!I830, LEN('Konosys-export'!I830) - FIND("_",'Konosys-export'!I830))</f>
        <v>INFO_TS_2A-Infographie (2A)-2018</v>
      </c>
      <c r="J830" t="str">
        <f t="shared" si="64"/>
        <v>TS_2A-Infographie (2A)-2018</v>
      </c>
    </row>
    <row r="831" spans="1:10" x14ac:dyDescent="0.25">
      <c r="A831">
        <v>2019</v>
      </c>
      <c r="B831" t="str">
        <f t="shared" si="60"/>
        <v>AG_INFO_TS</v>
      </c>
      <c r="C831" t="str">
        <f t="shared" si="61"/>
        <v>INFO201-AG_INFO_TS_2019</v>
      </c>
      <c r="D831" t="str">
        <f>'Konosys-export'!J831</f>
        <v>INFO201</v>
      </c>
      <c r="E831" s="7" t="str">
        <f>LEFT('Konosys-export'!AA831,1)</f>
        <v>2</v>
      </c>
      <c r="F831" s="10" t="str">
        <f>LEFT('Konosys-export'!I831,FIND("_",'Konosys-export'!I831)-1)</f>
        <v>AG</v>
      </c>
      <c r="G831" s="7" t="str">
        <f t="shared" si="62"/>
        <v>INFO</v>
      </c>
      <c r="H831" s="7" t="str">
        <f t="shared" si="63"/>
        <v>TS</v>
      </c>
      <c r="I831" s="9" t="str">
        <f>RIGHT('Konosys-export'!I831, LEN('Konosys-export'!I831) - FIND("_",'Konosys-export'!I831))</f>
        <v>INFO_TS_2A-Infographie (2A)-2018</v>
      </c>
      <c r="J831" t="str">
        <f t="shared" si="64"/>
        <v>TS_2A-Infographie (2A)-2018</v>
      </c>
    </row>
    <row r="832" spans="1:10" x14ac:dyDescent="0.25">
      <c r="A832">
        <v>2019</v>
      </c>
      <c r="B832" t="str">
        <f t="shared" si="60"/>
        <v>AG_INFO_TS</v>
      </c>
      <c r="C832" t="str">
        <f t="shared" si="61"/>
        <v>INFO201-AG_INFO_TS_2019</v>
      </c>
      <c r="D832" t="str">
        <f>'Konosys-export'!J832</f>
        <v>INFO201</v>
      </c>
      <c r="E832" s="7" t="str">
        <f>LEFT('Konosys-export'!AA832,1)</f>
        <v>2</v>
      </c>
      <c r="F832" s="10" t="str">
        <f>LEFT('Konosys-export'!I832,FIND("_",'Konosys-export'!I832)-1)</f>
        <v>AG</v>
      </c>
      <c r="G832" s="7" t="str">
        <f t="shared" si="62"/>
        <v>INFO</v>
      </c>
      <c r="H832" s="7" t="str">
        <f t="shared" si="63"/>
        <v>TS</v>
      </c>
      <c r="I832" s="9" t="str">
        <f>RIGHT('Konosys-export'!I832, LEN('Konosys-export'!I832) - FIND("_",'Konosys-export'!I832))</f>
        <v>INFO_TS_2A-Infographie (2A)-2018</v>
      </c>
      <c r="J832" t="str">
        <f t="shared" si="64"/>
        <v>TS_2A-Infographie (2A)-2018</v>
      </c>
    </row>
    <row r="833" spans="1:10" x14ac:dyDescent="0.25">
      <c r="A833">
        <v>2019</v>
      </c>
      <c r="B833" t="str">
        <f t="shared" si="60"/>
        <v>AG_INFO_TS</v>
      </c>
      <c r="C833" t="str">
        <f t="shared" si="61"/>
        <v>INFO201-AG_INFO_TS_2019</v>
      </c>
      <c r="D833" t="str">
        <f>'Konosys-export'!J833</f>
        <v>INFO201</v>
      </c>
      <c r="E833" s="7" t="str">
        <f>LEFT('Konosys-export'!AA833,1)</f>
        <v>2</v>
      </c>
      <c r="F833" s="10" t="str">
        <f>LEFT('Konosys-export'!I833,FIND("_",'Konosys-export'!I833)-1)</f>
        <v>AG</v>
      </c>
      <c r="G833" s="7" t="str">
        <f t="shared" si="62"/>
        <v>INFO</v>
      </c>
      <c r="H833" s="7" t="str">
        <f t="shared" si="63"/>
        <v>TS</v>
      </c>
      <c r="I833" s="9" t="str">
        <f>RIGHT('Konosys-export'!I833, LEN('Konosys-export'!I833) - FIND("_",'Konosys-export'!I833))</f>
        <v>INFO_TS_2A-Infographie (2A)-2018</v>
      </c>
      <c r="J833" t="str">
        <f t="shared" si="64"/>
        <v>TS_2A-Infographie (2A)-2018</v>
      </c>
    </row>
    <row r="834" spans="1:10" x14ac:dyDescent="0.25">
      <c r="A834">
        <v>2019</v>
      </c>
      <c r="B834" t="str">
        <f t="shared" si="60"/>
        <v>NTIC_TDM_TS</v>
      </c>
      <c r="C834" t="str">
        <f t="shared" si="61"/>
        <v>TDM201-NTIC_TDM_TS_2019</v>
      </c>
      <c r="D834" t="str">
        <f>'Konosys-export'!J834</f>
        <v>TDM201</v>
      </c>
      <c r="E834" s="7" t="str">
        <f>LEFT('Konosys-export'!AA834,1)</f>
        <v>2</v>
      </c>
      <c r="F834" s="10" t="str">
        <f>LEFT('Konosys-export'!I834,FIND("_",'Konosys-export'!I834)-1)</f>
        <v>NTIC</v>
      </c>
      <c r="G834" s="7" t="str">
        <f t="shared" si="62"/>
        <v>TDM</v>
      </c>
      <c r="H834" s="7" t="str">
        <f t="shared" si="63"/>
        <v>TS</v>
      </c>
      <c r="I834" s="9" t="str">
        <f>RIGHT('Konosys-export'!I834, LEN('Konosys-export'!I834) - FIND("_",'Konosys-export'!I834))</f>
        <v>TDM_TS_2A-Techniques de Développement Multimédia (2A)-2018</v>
      </c>
      <c r="J834" t="str">
        <f t="shared" si="64"/>
        <v>TS_2A-Techniques de Développement Multimédia (2A)-2018</v>
      </c>
    </row>
    <row r="835" spans="1:10" x14ac:dyDescent="0.25">
      <c r="A835">
        <v>2019</v>
      </c>
      <c r="B835" t="str">
        <f t="shared" ref="B835:B898" si="65">CONCATENATE(F835,"_",G835,"_",H835)</f>
        <v>NTIC_TDM_TS</v>
      </c>
      <c r="C835" t="str">
        <f t="shared" ref="C835:C898" si="66">CONCATENATE(D835,"-",B835,"_",A835)</f>
        <v>TDM201-NTIC_TDM_TS_2019</v>
      </c>
      <c r="D835" t="str">
        <f>'Konosys-export'!J835</f>
        <v>TDM201</v>
      </c>
      <c r="E835" s="7" t="str">
        <f>LEFT('Konosys-export'!AA835,1)</f>
        <v>2</v>
      </c>
      <c r="F835" s="10" t="str">
        <f>LEFT('Konosys-export'!I835,FIND("_",'Konosys-export'!I835)-1)</f>
        <v>NTIC</v>
      </c>
      <c r="G835" s="7" t="str">
        <f t="shared" ref="G835:G898" si="67">LEFT(I835,FIND("_",I835) -1)</f>
        <v>TDM</v>
      </c>
      <c r="H835" s="7" t="str">
        <f t="shared" ref="H835:H898" si="68">LEFT(J835,FIND("_",J835)-1)</f>
        <v>TS</v>
      </c>
      <c r="I835" s="9" t="str">
        <f>RIGHT('Konosys-export'!I835, LEN('Konosys-export'!I835) - FIND("_",'Konosys-export'!I835))</f>
        <v>TDM_TS_2A-Techniques de Développement Multimédia (2A)-2018</v>
      </c>
      <c r="J835" t="str">
        <f t="shared" ref="J835:J898" si="69">RIGHT(I835,LEN(I835)-FIND("_",I835))</f>
        <v>TS_2A-Techniques de Développement Multimédia (2A)-2018</v>
      </c>
    </row>
    <row r="836" spans="1:10" x14ac:dyDescent="0.25">
      <c r="A836">
        <v>2019</v>
      </c>
      <c r="B836" t="str">
        <f t="shared" si="65"/>
        <v>NTIC_TDM_TS</v>
      </c>
      <c r="C836" t="str">
        <f t="shared" si="66"/>
        <v>TDM202-NTIC_TDM_TS_2019</v>
      </c>
      <c r="D836" t="str">
        <f>'Konosys-export'!J836</f>
        <v>TDM202</v>
      </c>
      <c r="E836" s="7" t="str">
        <f>LEFT('Konosys-export'!AA836,1)</f>
        <v>2</v>
      </c>
      <c r="F836" s="10" t="str">
        <f>LEFT('Konosys-export'!I836,FIND("_",'Konosys-export'!I836)-1)</f>
        <v>NTIC</v>
      </c>
      <c r="G836" s="7" t="str">
        <f t="shared" si="67"/>
        <v>TDM</v>
      </c>
      <c r="H836" s="7" t="str">
        <f t="shared" si="68"/>
        <v>TS</v>
      </c>
      <c r="I836" s="9" t="str">
        <f>RIGHT('Konosys-export'!I836, LEN('Konosys-export'!I836) - FIND("_",'Konosys-export'!I836))</f>
        <v>TDM_TS_2A-Techniques de Développement Multimédia (2A)-2018</v>
      </c>
      <c r="J836" t="str">
        <f t="shared" si="69"/>
        <v>TS_2A-Techniques de Développement Multimédia (2A)-2018</v>
      </c>
    </row>
    <row r="837" spans="1:10" x14ac:dyDescent="0.25">
      <c r="A837">
        <v>2019</v>
      </c>
      <c r="B837" t="str">
        <f t="shared" si="65"/>
        <v>NTIC_TDM_TS</v>
      </c>
      <c r="C837" t="str">
        <f t="shared" si="66"/>
        <v>TDM202-NTIC_TDM_TS_2019</v>
      </c>
      <c r="D837" t="str">
        <f>'Konosys-export'!J837</f>
        <v>TDM202</v>
      </c>
      <c r="E837" s="7" t="str">
        <f>LEFT('Konosys-export'!AA837,1)</f>
        <v>2</v>
      </c>
      <c r="F837" s="10" t="str">
        <f>LEFT('Konosys-export'!I837,FIND("_",'Konosys-export'!I837)-1)</f>
        <v>NTIC</v>
      </c>
      <c r="G837" s="7" t="str">
        <f t="shared" si="67"/>
        <v>TDM</v>
      </c>
      <c r="H837" s="7" t="str">
        <f t="shared" si="68"/>
        <v>TS</v>
      </c>
      <c r="I837" s="9" t="str">
        <f>RIGHT('Konosys-export'!I837, LEN('Konosys-export'!I837) - FIND("_",'Konosys-export'!I837))</f>
        <v>TDM_TS_2A-Techniques de Développement Multimédia (2A)-2018</v>
      </c>
      <c r="J837" t="str">
        <f t="shared" si="69"/>
        <v>TS_2A-Techniques de Développement Multimédia (2A)-2018</v>
      </c>
    </row>
    <row r="838" spans="1:10" x14ac:dyDescent="0.25">
      <c r="A838">
        <v>2019</v>
      </c>
      <c r="B838" t="str">
        <f t="shared" si="65"/>
        <v>NTIC_TDM_TS</v>
      </c>
      <c r="C838" t="str">
        <f t="shared" si="66"/>
        <v>TDM103-NTIC_TDM_TS_2019</v>
      </c>
      <c r="D838" t="str">
        <f>'Konosys-export'!J838</f>
        <v>TDM103</v>
      </c>
      <c r="E838" s="7" t="str">
        <f>LEFT('Konosys-export'!AA838,1)</f>
        <v>1</v>
      </c>
      <c r="F838" s="10" t="str">
        <f>LEFT('Konosys-export'!I838,FIND("_",'Konosys-export'!I838)-1)</f>
        <v>NTIC</v>
      </c>
      <c r="G838" s="7" t="str">
        <f t="shared" si="67"/>
        <v>TDM</v>
      </c>
      <c r="H838" s="7" t="str">
        <f t="shared" si="68"/>
        <v>TS</v>
      </c>
      <c r="I838" s="9" t="str">
        <f>RIGHT('Konosys-export'!I838, LEN('Konosys-export'!I838) - FIND("_",'Konosys-export'!I838))</f>
        <v>TDM_TS_1A-Techniques de Développement Multimédia (1A)-2018</v>
      </c>
      <c r="J838" t="str">
        <f t="shared" si="69"/>
        <v>TS_1A-Techniques de Développement Multimédia (1A)-2018</v>
      </c>
    </row>
    <row r="839" spans="1:10" x14ac:dyDescent="0.25">
      <c r="A839">
        <v>2019</v>
      </c>
      <c r="B839" t="str">
        <f t="shared" si="65"/>
        <v>NTIC_TDM_TS</v>
      </c>
      <c r="C839" t="str">
        <f t="shared" si="66"/>
        <v>TDM202-NTIC_TDM_TS_2019</v>
      </c>
      <c r="D839" t="str">
        <f>'Konosys-export'!J839</f>
        <v>TDM202</v>
      </c>
      <c r="E839" s="7" t="str">
        <f>LEFT('Konosys-export'!AA839,1)</f>
        <v>2</v>
      </c>
      <c r="F839" s="10" t="str">
        <f>LEFT('Konosys-export'!I839,FIND("_",'Konosys-export'!I839)-1)</f>
        <v>NTIC</v>
      </c>
      <c r="G839" s="7" t="str">
        <f t="shared" si="67"/>
        <v>TDM</v>
      </c>
      <c r="H839" s="7" t="str">
        <f t="shared" si="68"/>
        <v>TS</v>
      </c>
      <c r="I839" s="9" t="str">
        <f>RIGHT('Konosys-export'!I839, LEN('Konosys-export'!I839) - FIND("_",'Konosys-export'!I839))</f>
        <v>TDM_TS_2A-Techniques de Développement Multimédia (2A)-2018</v>
      </c>
      <c r="J839" t="str">
        <f t="shared" si="69"/>
        <v>TS_2A-Techniques de Développement Multimédia (2A)-2018</v>
      </c>
    </row>
    <row r="840" spans="1:10" x14ac:dyDescent="0.25">
      <c r="A840">
        <v>2019</v>
      </c>
      <c r="B840" t="str">
        <f t="shared" si="65"/>
        <v>NTIC_TDI_TS</v>
      </c>
      <c r="C840" t="str">
        <f t="shared" si="66"/>
        <v>TDI103-NTIC_TDI_TS_2019</v>
      </c>
      <c r="D840" t="str">
        <f>'Konosys-export'!J840</f>
        <v>TDI103</v>
      </c>
      <c r="E840" s="7" t="str">
        <f>LEFT('Konosys-export'!AA840,1)</f>
        <v>1</v>
      </c>
      <c r="F840" s="10" t="str">
        <f>LEFT('Konosys-export'!I840,FIND("_",'Konosys-export'!I840)-1)</f>
        <v>NTIC</v>
      </c>
      <c r="G840" s="7" t="str">
        <f t="shared" si="67"/>
        <v>TDI</v>
      </c>
      <c r="H840" s="7" t="str">
        <f t="shared" si="68"/>
        <v>TS</v>
      </c>
      <c r="I840" s="9" t="str">
        <f>RIGHT('Konosys-export'!I840, LEN('Konosys-export'!I840) - FIND("_",'Konosys-export'!I840))</f>
        <v>TDI_TS_1A-Techniques de Développement Informatique (1A)-2018</v>
      </c>
      <c r="J840" t="str">
        <f t="shared" si="69"/>
        <v>TS_1A-Techniques de Développement Informatique (1A)-2018</v>
      </c>
    </row>
    <row r="841" spans="1:10" x14ac:dyDescent="0.25">
      <c r="A841">
        <v>2019</v>
      </c>
      <c r="B841" t="str">
        <f t="shared" si="65"/>
        <v>NTIC_TDI_TS</v>
      </c>
      <c r="C841" t="str">
        <f t="shared" si="66"/>
        <v>TDI204-NTIC_TDI_TS_2019</v>
      </c>
      <c r="D841" t="str">
        <f>'Konosys-export'!J841</f>
        <v>TDI204</v>
      </c>
      <c r="E841" s="7" t="str">
        <f>LEFT('Konosys-export'!AA841,1)</f>
        <v>2</v>
      </c>
      <c r="F841" s="10" t="str">
        <f>LEFT('Konosys-export'!I841,FIND("_",'Konosys-export'!I841)-1)</f>
        <v>NTIC</v>
      </c>
      <c r="G841" s="7" t="str">
        <f t="shared" si="67"/>
        <v>TDI</v>
      </c>
      <c r="H841" s="7" t="str">
        <f t="shared" si="68"/>
        <v>TS</v>
      </c>
      <c r="I841" s="9" t="str">
        <f>RIGHT('Konosys-export'!I841, LEN('Konosys-export'!I841) - FIND("_",'Konosys-export'!I841))</f>
        <v>TDI_TS_2A-Techniques de Développement Informatique (2A)-2018</v>
      </c>
      <c r="J841" t="str">
        <f t="shared" si="69"/>
        <v>TS_2A-Techniques de Développement Informatique (2A)-2018</v>
      </c>
    </row>
    <row r="842" spans="1:10" x14ac:dyDescent="0.25">
      <c r="A842">
        <v>2019</v>
      </c>
      <c r="B842" t="str">
        <f t="shared" si="65"/>
        <v>NTIC_TRI_TS</v>
      </c>
      <c r="C842" t="str">
        <f t="shared" si="66"/>
        <v>TRI203-NTIC_TRI_TS_2019</v>
      </c>
      <c r="D842" t="str">
        <f>'Konosys-export'!J842</f>
        <v>TRI203</v>
      </c>
      <c r="E842" s="7" t="str">
        <f>LEFT('Konosys-export'!AA842,1)</f>
        <v>2</v>
      </c>
      <c r="F842" s="10" t="str">
        <f>LEFT('Konosys-export'!I842,FIND("_",'Konosys-export'!I842)-1)</f>
        <v>NTIC</v>
      </c>
      <c r="G842" s="7" t="str">
        <f t="shared" si="67"/>
        <v>TRI</v>
      </c>
      <c r="H842" s="7" t="str">
        <f t="shared" si="68"/>
        <v>TS</v>
      </c>
      <c r="I842" s="9" t="str">
        <f>RIGHT('Konosys-export'!I842, LEN('Konosys-export'!I842) - FIND("_",'Konosys-export'!I842))</f>
        <v>TRI_TS_2A-Techniques des Réseaux Informatiques (2A)-2018</v>
      </c>
      <c r="J842" t="str">
        <f t="shared" si="69"/>
        <v>TS_2A-Techniques des Réseaux Informatiques (2A)-2018</v>
      </c>
    </row>
    <row r="843" spans="1:10" x14ac:dyDescent="0.25">
      <c r="A843">
        <v>2019</v>
      </c>
      <c r="B843" t="str">
        <f t="shared" si="65"/>
        <v>NTIC_TDI_TS</v>
      </c>
      <c r="C843" t="str">
        <f t="shared" si="66"/>
        <v>TDI103-NTIC_TDI_TS_2019</v>
      </c>
      <c r="D843" t="str">
        <f>'Konosys-export'!J843</f>
        <v>TDI103</v>
      </c>
      <c r="E843" s="7" t="str">
        <f>LEFT('Konosys-export'!AA843,1)</f>
        <v>1</v>
      </c>
      <c r="F843" s="10" t="str">
        <f>LEFT('Konosys-export'!I843,FIND("_",'Konosys-export'!I843)-1)</f>
        <v>NTIC</v>
      </c>
      <c r="G843" s="7" t="str">
        <f t="shared" si="67"/>
        <v>TDI</v>
      </c>
      <c r="H843" s="7" t="str">
        <f t="shared" si="68"/>
        <v>TS</v>
      </c>
      <c r="I843" s="9" t="str">
        <f>RIGHT('Konosys-export'!I843, LEN('Konosys-export'!I843) - FIND("_",'Konosys-export'!I843))</f>
        <v>TDI_TS_1A-Techniques de Développement Informatique (1A)-2018</v>
      </c>
      <c r="J843" t="str">
        <f t="shared" si="69"/>
        <v>TS_1A-Techniques de Développement Informatique (1A)-2018</v>
      </c>
    </row>
    <row r="844" spans="1:10" x14ac:dyDescent="0.25">
      <c r="A844">
        <v>2019</v>
      </c>
      <c r="B844" t="str">
        <f t="shared" si="65"/>
        <v>NTIC_TDM_TS</v>
      </c>
      <c r="C844" t="str">
        <f t="shared" si="66"/>
        <v>TDM201-NTIC_TDM_TS_2019</v>
      </c>
      <c r="D844" t="str">
        <f>'Konosys-export'!J844</f>
        <v>TDM201</v>
      </c>
      <c r="E844" s="7" t="str">
        <f>LEFT('Konosys-export'!AA844,1)</f>
        <v>2</v>
      </c>
      <c r="F844" s="10" t="str">
        <f>LEFT('Konosys-export'!I844,FIND("_",'Konosys-export'!I844)-1)</f>
        <v>NTIC</v>
      </c>
      <c r="G844" s="7" t="str">
        <f t="shared" si="67"/>
        <v>TDM</v>
      </c>
      <c r="H844" s="7" t="str">
        <f t="shared" si="68"/>
        <v>TS</v>
      </c>
      <c r="I844" s="9" t="str">
        <f>RIGHT('Konosys-export'!I844, LEN('Konosys-export'!I844) - FIND("_",'Konosys-export'!I844))</f>
        <v>TDM_TS_2A-Techniques de Développement Multimédia (2A)-2018</v>
      </c>
      <c r="J844" t="str">
        <f t="shared" si="69"/>
        <v>TS_2A-Techniques de Développement Multimédia (2A)-2018</v>
      </c>
    </row>
    <row r="845" spans="1:10" x14ac:dyDescent="0.25">
      <c r="A845">
        <v>2019</v>
      </c>
      <c r="B845" t="str">
        <f t="shared" si="65"/>
        <v>AG_INFO_TS</v>
      </c>
      <c r="C845" t="str">
        <f t="shared" si="66"/>
        <v>INFO201-AG_INFO_TS_2019</v>
      </c>
      <c r="D845" t="str">
        <f>'Konosys-export'!J845</f>
        <v>INFO201</v>
      </c>
      <c r="E845" s="7" t="str">
        <f>LEFT('Konosys-export'!AA845,1)</f>
        <v>2</v>
      </c>
      <c r="F845" s="10" t="str">
        <f>LEFT('Konosys-export'!I845,FIND("_",'Konosys-export'!I845)-1)</f>
        <v>AG</v>
      </c>
      <c r="G845" s="7" t="str">
        <f t="shared" si="67"/>
        <v>INFO</v>
      </c>
      <c r="H845" s="7" t="str">
        <f t="shared" si="68"/>
        <v>TS</v>
      </c>
      <c r="I845" s="9" t="str">
        <f>RIGHT('Konosys-export'!I845, LEN('Konosys-export'!I845) - FIND("_",'Konosys-export'!I845))</f>
        <v>INFO_TS_2A-Infographie (2A)-2018</v>
      </c>
      <c r="J845" t="str">
        <f t="shared" si="69"/>
        <v>TS_2A-Infographie (2A)-2018</v>
      </c>
    </row>
    <row r="846" spans="1:10" x14ac:dyDescent="0.25">
      <c r="A846">
        <v>2019</v>
      </c>
      <c r="B846" t="str">
        <f t="shared" si="65"/>
        <v>AG_INFO_TS</v>
      </c>
      <c r="C846" t="str">
        <f t="shared" si="66"/>
        <v>INFO201-AG_INFO_TS_2019</v>
      </c>
      <c r="D846" t="str">
        <f>'Konosys-export'!J846</f>
        <v>INFO201</v>
      </c>
      <c r="E846" s="7" t="str">
        <f>LEFT('Konosys-export'!AA846,1)</f>
        <v>2</v>
      </c>
      <c r="F846" s="10" t="str">
        <f>LEFT('Konosys-export'!I846,FIND("_",'Konosys-export'!I846)-1)</f>
        <v>AG</v>
      </c>
      <c r="G846" s="7" t="str">
        <f t="shared" si="67"/>
        <v>INFO</v>
      </c>
      <c r="H846" s="7" t="str">
        <f t="shared" si="68"/>
        <v>TS</v>
      </c>
      <c r="I846" s="9" t="str">
        <f>RIGHT('Konosys-export'!I846, LEN('Konosys-export'!I846) - FIND("_",'Konosys-export'!I846))</f>
        <v>INFO_TS_2A-Infographie (2A)-2018</v>
      </c>
      <c r="J846" t="str">
        <f t="shared" si="69"/>
        <v>TS_2A-Infographie (2A)-2018</v>
      </c>
    </row>
    <row r="847" spans="1:10" x14ac:dyDescent="0.25">
      <c r="A847">
        <v>2019</v>
      </c>
      <c r="B847" t="str">
        <f t="shared" si="65"/>
        <v>NTIC_TDM_TS</v>
      </c>
      <c r="C847" t="str">
        <f t="shared" si="66"/>
        <v>TDM202-NTIC_TDM_TS_2019</v>
      </c>
      <c r="D847" t="str">
        <f>'Konosys-export'!J847</f>
        <v>TDM202</v>
      </c>
      <c r="E847" s="7" t="str">
        <f>LEFT('Konosys-export'!AA847,1)</f>
        <v>2</v>
      </c>
      <c r="F847" s="10" t="str">
        <f>LEFT('Konosys-export'!I847,FIND("_",'Konosys-export'!I847)-1)</f>
        <v>NTIC</v>
      </c>
      <c r="G847" s="7" t="str">
        <f t="shared" si="67"/>
        <v>TDM</v>
      </c>
      <c r="H847" s="7" t="str">
        <f t="shared" si="68"/>
        <v>TS</v>
      </c>
      <c r="I847" s="9" t="str">
        <f>RIGHT('Konosys-export'!I847, LEN('Konosys-export'!I847) - FIND("_",'Konosys-export'!I847))</f>
        <v>TDM_TS_2A-Techniques de Développement Multimédia (2A)-2018</v>
      </c>
      <c r="J847" t="str">
        <f t="shared" si="69"/>
        <v>TS_2A-Techniques de Développement Multimédia (2A)-2018</v>
      </c>
    </row>
    <row r="848" spans="1:10" x14ac:dyDescent="0.25">
      <c r="A848">
        <v>2019</v>
      </c>
      <c r="B848" t="str">
        <f t="shared" si="65"/>
        <v>AG_INFO_TS</v>
      </c>
      <c r="C848" t="str">
        <f t="shared" si="66"/>
        <v>INFO202-AG_INFO_TS_2019</v>
      </c>
      <c r="D848" t="str">
        <f>'Konosys-export'!J848</f>
        <v>INFO202</v>
      </c>
      <c r="E848" s="7" t="str">
        <f>LEFT('Konosys-export'!AA848,1)</f>
        <v>2</v>
      </c>
      <c r="F848" s="10" t="str">
        <f>LEFT('Konosys-export'!I848,FIND("_",'Konosys-export'!I848)-1)</f>
        <v>AG</v>
      </c>
      <c r="G848" s="7" t="str">
        <f t="shared" si="67"/>
        <v>INFO</v>
      </c>
      <c r="H848" s="7" t="str">
        <f t="shared" si="68"/>
        <v>TS</v>
      </c>
      <c r="I848" s="9" t="str">
        <f>RIGHT('Konosys-export'!I848, LEN('Konosys-export'!I848) - FIND("_",'Konosys-export'!I848))</f>
        <v>INFO_TS_2A-Infographie (2A)-2018</v>
      </c>
      <c r="J848" t="str">
        <f t="shared" si="69"/>
        <v>TS_2A-Infographie (2A)-2018</v>
      </c>
    </row>
    <row r="849" spans="1:10" x14ac:dyDescent="0.25">
      <c r="A849">
        <v>2019</v>
      </c>
      <c r="B849" t="str">
        <f t="shared" si="65"/>
        <v>NTIC_TDM_TS</v>
      </c>
      <c r="C849" t="str">
        <f t="shared" si="66"/>
        <v>TDM202-NTIC_TDM_TS_2019</v>
      </c>
      <c r="D849" t="str">
        <f>'Konosys-export'!J849</f>
        <v>TDM202</v>
      </c>
      <c r="E849" s="7" t="str">
        <f>LEFT('Konosys-export'!AA849,1)</f>
        <v>2</v>
      </c>
      <c r="F849" s="10" t="str">
        <f>LEFT('Konosys-export'!I849,FIND("_",'Konosys-export'!I849)-1)</f>
        <v>NTIC</v>
      </c>
      <c r="G849" s="7" t="str">
        <f t="shared" si="67"/>
        <v>TDM</v>
      </c>
      <c r="H849" s="7" t="str">
        <f t="shared" si="68"/>
        <v>TS</v>
      </c>
      <c r="I849" s="9" t="str">
        <f>RIGHT('Konosys-export'!I849, LEN('Konosys-export'!I849) - FIND("_",'Konosys-export'!I849))</f>
        <v>TDM_TS_2A-Techniques de Développement Multimédia (2A)-2018</v>
      </c>
      <c r="J849" t="str">
        <f t="shared" si="69"/>
        <v>TS_2A-Techniques de Développement Multimédia (2A)-2018</v>
      </c>
    </row>
    <row r="850" spans="1:10" x14ac:dyDescent="0.25">
      <c r="A850">
        <v>2019</v>
      </c>
      <c r="B850" t="str">
        <f t="shared" si="65"/>
        <v>NTIC_TDM_TS</v>
      </c>
      <c r="C850" t="str">
        <f t="shared" si="66"/>
        <v>TDM201-NTIC_TDM_TS_2019</v>
      </c>
      <c r="D850" t="str">
        <f>'Konosys-export'!J850</f>
        <v>TDM201</v>
      </c>
      <c r="E850" s="7" t="str">
        <f>LEFT('Konosys-export'!AA850,1)</f>
        <v>2</v>
      </c>
      <c r="F850" s="10" t="str">
        <f>LEFT('Konosys-export'!I850,FIND("_",'Konosys-export'!I850)-1)</f>
        <v>NTIC</v>
      </c>
      <c r="G850" s="7" t="str">
        <f t="shared" si="67"/>
        <v>TDM</v>
      </c>
      <c r="H850" s="7" t="str">
        <f t="shared" si="68"/>
        <v>TS</v>
      </c>
      <c r="I850" s="9" t="str">
        <f>RIGHT('Konosys-export'!I850, LEN('Konosys-export'!I850) - FIND("_",'Konosys-export'!I850))</f>
        <v>TDM_TS_2A-Techniques de Développement Multimédia (2A)-2018</v>
      </c>
      <c r="J850" t="str">
        <f t="shared" si="69"/>
        <v>TS_2A-Techniques de Développement Multimédia (2A)-2018</v>
      </c>
    </row>
    <row r="851" spans="1:10" x14ac:dyDescent="0.25">
      <c r="A851">
        <v>2019</v>
      </c>
      <c r="B851" t="str">
        <f t="shared" si="65"/>
        <v>NTIC_TDI_TS</v>
      </c>
      <c r="C851" t="str">
        <f t="shared" si="66"/>
        <v>TDI201-NTIC_TDI_TS_2019</v>
      </c>
      <c r="D851" t="str">
        <f>'Konosys-export'!J851</f>
        <v>TDI201</v>
      </c>
      <c r="E851" s="7" t="str">
        <f>LEFT('Konosys-export'!AA851,1)</f>
        <v>2</v>
      </c>
      <c r="F851" s="10" t="str">
        <f>LEFT('Konosys-export'!I851,FIND("_",'Konosys-export'!I851)-1)</f>
        <v>NTIC</v>
      </c>
      <c r="G851" s="7" t="str">
        <f t="shared" si="67"/>
        <v>TDI</v>
      </c>
      <c r="H851" s="7" t="str">
        <f t="shared" si="68"/>
        <v>TS</v>
      </c>
      <c r="I851" s="9" t="str">
        <f>RIGHT('Konosys-export'!I851, LEN('Konosys-export'!I851) - FIND("_",'Konosys-export'!I851))</f>
        <v>TDI_TS_2A-Techniques de Développement Informatique (2A)-2018</v>
      </c>
      <c r="J851" t="str">
        <f t="shared" si="69"/>
        <v>TS_2A-Techniques de Développement Informatique (2A)-2018</v>
      </c>
    </row>
    <row r="852" spans="1:10" x14ac:dyDescent="0.25">
      <c r="A852">
        <v>2019</v>
      </c>
      <c r="B852" t="str">
        <f t="shared" si="65"/>
        <v>NTIC_TDI_TS</v>
      </c>
      <c r="C852" t="str">
        <f t="shared" si="66"/>
        <v>TDI203-NTIC_TDI_TS_2019</v>
      </c>
      <c r="D852" t="str">
        <f>'Konosys-export'!J852</f>
        <v>TDI203</v>
      </c>
      <c r="E852" s="7" t="str">
        <f>LEFT('Konosys-export'!AA852,1)</f>
        <v>2</v>
      </c>
      <c r="F852" s="10" t="str">
        <f>LEFT('Konosys-export'!I852,FIND("_",'Konosys-export'!I852)-1)</f>
        <v>NTIC</v>
      </c>
      <c r="G852" s="7" t="str">
        <f t="shared" si="67"/>
        <v>TDI</v>
      </c>
      <c r="H852" s="7" t="str">
        <f t="shared" si="68"/>
        <v>TS</v>
      </c>
      <c r="I852" s="9" t="str">
        <f>RIGHT('Konosys-export'!I852, LEN('Konosys-export'!I852) - FIND("_",'Konosys-export'!I852))</f>
        <v>TDI_TS_2A-Techniques de Développement Informatique (2A)-2018</v>
      </c>
      <c r="J852" t="str">
        <f t="shared" si="69"/>
        <v>TS_2A-Techniques de Développement Informatique (2A)-2018</v>
      </c>
    </row>
    <row r="853" spans="1:10" x14ac:dyDescent="0.25">
      <c r="A853">
        <v>2019</v>
      </c>
      <c r="B853" t="str">
        <f t="shared" si="65"/>
        <v>NTIC_TDI_TS</v>
      </c>
      <c r="C853" t="str">
        <f t="shared" si="66"/>
        <v>TDI201-NTIC_TDI_TS_2019</v>
      </c>
      <c r="D853" t="str">
        <f>'Konosys-export'!J853</f>
        <v>TDI201</v>
      </c>
      <c r="E853" s="7" t="str">
        <f>LEFT('Konosys-export'!AA853,1)</f>
        <v>2</v>
      </c>
      <c r="F853" s="10" t="str">
        <f>LEFT('Konosys-export'!I853,FIND("_",'Konosys-export'!I853)-1)</f>
        <v>NTIC</v>
      </c>
      <c r="G853" s="7" t="str">
        <f t="shared" si="67"/>
        <v>TDI</v>
      </c>
      <c r="H853" s="7" t="str">
        <f t="shared" si="68"/>
        <v>TS</v>
      </c>
      <c r="I853" s="9" t="str">
        <f>RIGHT('Konosys-export'!I853, LEN('Konosys-export'!I853) - FIND("_",'Konosys-export'!I853))</f>
        <v>TDI_TS_2A-Techniques de Développement Informatique (2A)-2018</v>
      </c>
      <c r="J853" t="str">
        <f t="shared" si="69"/>
        <v>TS_2A-Techniques de Développement Informatique (2A)-2018</v>
      </c>
    </row>
    <row r="854" spans="1:10" x14ac:dyDescent="0.25">
      <c r="A854">
        <v>2019</v>
      </c>
      <c r="B854" t="str">
        <f t="shared" si="65"/>
        <v>NTIC_TRI_TS</v>
      </c>
      <c r="C854" t="str">
        <f t="shared" si="66"/>
        <v>TRI202-NTIC_TRI_TS_2019</v>
      </c>
      <c r="D854" t="str">
        <f>'Konosys-export'!J854</f>
        <v>TRI202</v>
      </c>
      <c r="E854" s="7" t="str">
        <f>LEFT('Konosys-export'!AA854,1)</f>
        <v>2</v>
      </c>
      <c r="F854" s="10" t="str">
        <f>LEFT('Konosys-export'!I854,FIND("_",'Konosys-export'!I854)-1)</f>
        <v>NTIC</v>
      </c>
      <c r="G854" s="7" t="str">
        <f t="shared" si="67"/>
        <v>TRI</v>
      </c>
      <c r="H854" s="7" t="str">
        <f t="shared" si="68"/>
        <v>TS</v>
      </c>
      <c r="I854" s="9" t="str">
        <f>RIGHT('Konosys-export'!I854, LEN('Konosys-export'!I854) - FIND("_",'Konosys-export'!I854))</f>
        <v>TRI_TS_2A-Techniques des Réseaux Informatiques (2A)-2018</v>
      </c>
      <c r="J854" t="str">
        <f t="shared" si="69"/>
        <v>TS_2A-Techniques des Réseaux Informatiques (2A)-2018</v>
      </c>
    </row>
    <row r="855" spans="1:10" x14ac:dyDescent="0.25">
      <c r="A855">
        <v>2019</v>
      </c>
      <c r="B855" t="str">
        <f t="shared" si="65"/>
        <v>NTIC_TDI_TS</v>
      </c>
      <c r="C855" t="str">
        <f t="shared" si="66"/>
        <v>TDI107-NTIC_TDI_TS_2019</v>
      </c>
      <c r="D855" t="str">
        <f>'Konosys-export'!J855</f>
        <v>TDI107</v>
      </c>
      <c r="E855" s="7" t="str">
        <f>LEFT('Konosys-export'!AA855,1)</f>
        <v>1</v>
      </c>
      <c r="F855" s="10" t="str">
        <f>LEFT('Konosys-export'!I855,FIND("_",'Konosys-export'!I855)-1)</f>
        <v>NTIC</v>
      </c>
      <c r="G855" s="7" t="str">
        <f t="shared" si="67"/>
        <v>TDI</v>
      </c>
      <c r="H855" s="7" t="str">
        <f t="shared" si="68"/>
        <v>TS</v>
      </c>
      <c r="I855" s="9" t="str">
        <f>RIGHT('Konosys-export'!I855, LEN('Konosys-export'!I855) - FIND("_",'Konosys-export'!I855))</f>
        <v>TDI_TS_1A-Techniques de Développement Informatique (1A)-2018</v>
      </c>
      <c r="J855" t="str">
        <f t="shared" si="69"/>
        <v>TS_1A-Techniques de Développement Informatique (1A)-2018</v>
      </c>
    </row>
    <row r="856" spans="1:10" x14ac:dyDescent="0.25">
      <c r="A856">
        <v>2019</v>
      </c>
      <c r="B856" t="str">
        <f t="shared" si="65"/>
        <v>NTIC_TMSIR_T</v>
      </c>
      <c r="C856" t="str">
        <f t="shared" si="66"/>
        <v>TMSIR201-NTIC_TMSIR_T_2019</v>
      </c>
      <c r="D856" t="str">
        <f>'Konosys-export'!J856</f>
        <v>TMSIR201</v>
      </c>
      <c r="E856" s="7" t="str">
        <f>LEFT('Konosys-export'!AA856,1)</f>
        <v>2</v>
      </c>
      <c r="F856" s="10" t="str">
        <f>LEFT('Konosys-export'!I856,FIND("_",'Konosys-export'!I856)-1)</f>
        <v>NTIC</v>
      </c>
      <c r="G856" s="7" t="str">
        <f t="shared" si="67"/>
        <v>TMSIR</v>
      </c>
      <c r="H856" s="7" t="str">
        <f t="shared" si="68"/>
        <v>T</v>
      </c>
      <c r="I856" s="9" t="str">
        <f>RIGHT('Konosys-export'!I856, LEN('Konosys-export'!I856) - FIND("_",'Konosys-export'!I856))</f>
        <v>TMSIR_T_2A-Technicien en Maintenance et Support Informatique et Réseaux (2A)-2018</v>
      </c>
      <c r="J856" t="str">
        <f t="shared" si="69"/>
        <v>T_2A-Technicien en Maintenance et Support Informatique et Réseaux (2A)-2018</v>
      </c>
    </row>
    <row r="857" spans="1:10" x14ac:dyDescent="0.25">
      <c r="A857">
        <v>2019</v>
      </c>
      <c r="B857" t="str">
        <f t="shared" si="65"/>
        <v>NTIC_TRI_TS</v>
      </c>
      <c r="C857" t="str">
        <f t="shared" si="66"/>
        <v>TRI201-NTIC_TRI_TS_2019</v>
      </c>
      <c r="D857" t="str">
        <f>'Konosys-export'!J857</f>
        <v>TRI201</v>
      </c>
      <c r="E857" s="7" t="str">
        <f>LEFT('Konosys-export'!AA857,1)</f>
        <v>2</v>
      </c>
      <c r="F857" s="10" t="str">
        <f>LEFT('Konosys-export'!I857,FIND("_",'Konosys-export'!I857)-1)</f>
        <v>NTIC</v>
      </c>
      <c r="G857" s="7" t="str">
        <f t="shared" si="67"/>
        <v>TRI</v>
      </c>
      <c r="H857" s="7" t="str">
        <f t="shared" si="68"/>
        <v>TS</v>
      </c>
      <c r="I857" s="9" t="str">
        <f>RIGHT('Konosys-export'!I857, LEN('Konosys-export'!I857) - FIND("_",'Konosys-export'!I857))</f>
        <v>TRI_TS_2A-Techniques des Réseaux Informatiques (2A)-2018</v>
      </c>
      <c r="J857" t="str">
        <f t="shared" si="69"/>
        <v>TS_2A-Techniques des Réseaux Informatiques (2A)-2018</v>
      </c>
    </row>
    <row r="858" spans="1:10" x14ac:dyDescent="0.25">
      <c r="A858">
        <v>2019</v>
      </c>
      <c r="B858" t="str">
        <f t="shared" si="65"/>
        <v>NTIC_TRI_TS</v>
      </c>
      <c r="C858" t="str">
        <f t="shared" si="66"/>
        <v>TRI204-NTIC_TRI_TS_2019</v>
      </c>
      <c r="D858" t="str">
        <f>'Konosys-export'!J858</f>
        <v>TRI204</v>
      </c>
      <c r="E858" s="7" t="str">
        <f>LEFT('Konosys-export'!AA858,1)</f>
        <v>2</v>
      </c>
      <c r="F858" s="10" t="str">
        <f>LEFT('Konosys-export'!I858,FIND("_",'Konosys-export'!I858)-1)</f>
        <v>NTIC</v>
      </c>
      <c r="G858" s="7" t="str">
        <f t="shared" si="67"/>
        <v>TRI</v>
      </c>
      <c r="H858" s="7" t="str">
        <f t="shared" si="68"/>
        <v>TS</v>
      </c>
      <c r="I858" s="9" t="str">
        <f>RIGHT('Konosys-export'!I858, LEN('Konosys-export'!I858) - FIND("_",'Konosys-export'!I858))</f>
        <v>TRI_TS_2A-Techniques des Réseaux Informatiques (2A)-2018</v>
      </c>
      <c r="J858" t="str">
        <f t="shared" si="69"/>
        <v>TS_2A-Techniques des Réseaux Informatiques (2A)-2018</v>
      </c>
    </row>
    <row r="859" spans="1:10" x14ac:dyDescent="0.25">
      <c r="A859">
        <v>2019</v>
      </c>
      <c r="B859" t="str">
        <f t="shared" si="65"/>
        <v>NTIC_TMSIR_T</v>
      </c>
      <c r="C859" t="str">
        <f t="shared" si="66"/>
        <v>TMSIR201-NTIC_TMSIR_T_2019</v>
      </c>
      <c r="D859" t="str">
        <f>'Konosys-export'!J859</f>
        <v>TMSIR201</v>
      </c>
      <c r="E859" s="7" t="str">
        <f>LEFT('Konosys-export'!AA859,1)</f>
        <v>2</v>
      </c>
      <c r="F859" s="10" t="str">
        <f>LEFT('Konosys-export'!I859,FIND("_",'Konosys-export'!I859)-1)</f>
        <v>NTIC</v>
      </c>
      <c r="G859" s="7" t="str">
        <f t="shared" si="67"/>
        <v>TMSIR</v>
      </c>
      <c r="H859" s="7" t="str">
        <f t="shared" si="68"/>
        <v>T</v>
      </c>
      <c r="I859" s="9" t="str">
        <f>RIGHT('Konosys-export'!I859, LEN('Konosys-export'!I859) - FIND("_",'Konosys-export'!I859))</f>
        <v>TMSIR_T_2A-Technicien en Maintenance et Support Informatique et Réseaux (2A)-2018</v>
      </c>
      <c r="J859" t="str">
        <f t="shared" si="69"/>
        <v>T_2A-Technicien en Maintenance et Support Informatique et Réseaux (2A)-2018</v>
      </c>
    </row>
    <row r="860" spans="1:10" x14ac:dyDescent="0.25">
      <c r="A860">
        <v>2019</v>
      </c>
      <c r="B860" t="str">
        <f t="shared" si="65"/>
        <v>NTIC_TMSIR_T</v>
      </c>
      <c r="C860" t="str">
        <f t="shared" si="66"/>
        <v>TMSIR201-NTIC_TMSIR_T_2019</v>
      </c>
      <c r="D860" t="str">
        <f>'Konosys-export'!J860</f>
        <v>TMSIR201</v>
      </c>
      <c r="E860" s="7" t="str">
        <f>LEFT('Konosys-export'!AA860,1)</f>
        <v>2</v>
      </c>
      <c r="F860" s="10" t="str">
        <f>LEFT('Konosys-export'!I860,FIND("_",'Konosys-export'!I860)-1)</f>
        <v>NTIC</v>
      </c>
      <c r="G860" s="7" t="str">
        <f t="shared" si="67"/>
        <v>TMSIR</v>
      </c>
      <c r="H860" s="7" t="str">
        <f t="shared" si="68"/>
        <v>T</v>
      </c>
      <c r="I860" s="9" t="str">
        <f>RIGHT('Konosys-export'!I860, LEN('Konosys-export'!I860) - FIND("_",'Konosys-export'!I860))</f>
        <v>TMSIR_T_2A-Technicien en Maintenance et Support Informatique et Réseaux (2A)-2018</v>
      </c>
      <c r="J860" t="str">
        <f t="shared" si="69"/>
        <v>T_2A-Technicien en Maintenance et Support Informatique et Réseaux (2A)-2018</v>
      </c>
    </row>
    <row r="861" spans="1:10" x14ac:dyDescent="0.25">
      <c r="A861">
        <v>2019</v>
      </c>
      <c r="B861" t="str">
        <f t="shared" si="65"/>
        <v>NTIC_TDI_TS</v>
      </c>
      <c r="C861" t="str">
        <f t="shared" si="66"/>
        <v>TDI103-NTIC_TDI_TS_2019</v>
      </c>
      <c r="D861" t="str">
        <f>'Konosys-export'!J861</f>
        <v>TDI103</v>
      </c>
      <c r="E861" s="7" t="str">
        <f>LEFT('Konosys-export'!AA861,1)</f>
        <v>1</v>
      </c>
      <c r="F861" s="10" t="str">
        <f>LEFT('Konosys-export'!I861,FIND("_",'Konosys-export'!I861)-1)</f>
        <v>NTIC</v>
      </c>
      <c r="G861" s="7" t="str">
        <f t="shared" si="67"/>
        <v>TDI</v>
      </c>
      <c r="H861" s="7" t="str">
        <f t="shared" si="68"/>
        <v>TS</v>
      </c>
      <c r="I861" s="9" t="str">
        <f>RIGHT('Konosys-export'!I861, LEN('Konosys-export'!I861) - FIND("_",'Konosys-export'!I861))</f>
        <v>TDI_TS_1A-Techniques de Développement Informatique (1A)-2018</v>
      </c>
      <c r="J861" t="str">
        <f t="shared" si="69"/>
        <v>TS_1A-Techniques de Développement Informatique (1A)-2018</v>
      </c>
    </row>
    <row r="862" spans="1:10" x14ac:dyDescent="0.25">
      <c r="A862">
        <v>2019</v>
      </c>
      <c r="B862" t="str">
        <f t="shared" si="65"/>
        <v>NTIC_TDI_TS</v>
      </c>
      <c r="C862" t="str">
        <f t="shared" si="66"/>
        <v>TDI204-NTIC_TDI_TS_2019</v>
      </c>
      <c r="D862" t="str">
        <f>'Konosys-export'!J862</f>
        <v>TDI204</v>
      </c>
      <c r="E862" s="7" t="str">
        <f>LEFT('Konosys-export'!AA862,1)</f>
        <v>2</v>
      </c>
      <c r="F862" s="10" t="str">
        <f>LEFT('Konosys-export'!I862,FIND("_",'Konosys-export'!I862)-1)</f>
        <v>NTIC</v>
      </c>
      <c r="G862" s="7" t="str">
        <f t="shared" si="67"/>
        <v>TDI</v>
      </c>
      <c r="H862" s="7" t="str">
        <f t="shared" si="68"/>
        <v>TS</v>
      </c>
      <c r="I862" s="9" t="str">
        <f>RIGHT('Konosys-export'!I862, LEN('Konosys-export'!I862) - FIND("_",'Konosys-export'!I862))</f>
        <v>TDI_TS_2A-Techniques de Développement Informatique (2A)-2018</v>
      </c>
      <c r="J862" t="str">
        <f t="shared" si="69"/>
        <v>TS_2A-Techniques de Développement Informatique (2A)-2018</v>
      </c>
    </row>
    <row r="863" spans="1:10" x14ac:dyDescent="0.25">
      <c r="A863">
        <v>2019</v>
      </c>
      <c r="B863" t="str">
        <f t="shared" si="65"/>
        <v>AG_INFO_TS</v>
      </c>
      <c r="C863" t="str">
        <f t="shared" si="66"/>
        <v>INFO201-AG_INFO_TS_2019</v>
      </c>
      <c r="D863" t="str">
        <f>'Konosys-export'!J863</f>
        <v>INFO201</v>
      </c>
      <c r="E863" s="7" t="str">
        <f>LEFT('Konosys-export'!AA863,1)</f>
        <v>2</v>
      </c>
      <c r="F863" s="10" t="str">
        <f>LEFT('Konosys-export'!I863,FIND("_",'Konosys-export'!I863)-1)</f>
        <v>AG</v>
      </c>
      <c r="G863" s="7" t="str">
        <f t="shared" si="67"/>
        <v>INFO</v>
      </c>
      <c r="H863" s="7" t="str">
        <f t="shared" si="68"/>
        <v>TS</v>
      </c>
      <c r="I863" s="9" t="str">
        <f>RIGHT('Konosys-export'!I863, LEN('Konosys-export'!I863) - FIND("_",'Konosys-export'!I863))</f>
        <v>INFO_TS_2A-Infographie (2A)-2018</v>
      </c>
      <c r="J863" t="str">
        <f t="shared" si="69"/>
        <v>TS_2A-Infographie (2A)-2018</v>
      </c>
    </row>
    <row r="864" spans="1:10" x14ac:dyDescent="0.25">
      <c r="A864">
        <v>2019</v>
      </c>
      <c r="B864" t="str">
        <f t="shared" si="65"/>
        <v>NTIC_TRI_TS</v>
      </c>
      <c r="C864" t="str">
        <f t="shared" si="66"/>
        <v>TRI101-NTIC_TRI_TS_2019</v>
      </c>
      <c r="D864" t="str">
        <f>'Konosys-export'!J864</f>
        <v>TRI101</v>
      </c>
      <c r="E864" s="7" t="str">
        <f>LEFT('Konosys-export'!AA864,1)</f>
        <v>1</v>
      </c>
      <c r="F864" s="10" t="str">
        <f>LEFT('Konosys-export'!I864,FIND("_",'Konosys-export'!I864)-1)</f>
        <v>NTIC</v>
      </c>
      <c r="G864" s="7" t="str">
        <f t="shared" si="67"/>
        <v>TRI</v>
      </c>
      <c r="H864" s="7" t="str">
        <f t="shared" si="68"/>
        <v>TS</v>
      </c>
      <c r="I864" s="9" t="str">
        <f>RIGHT('Konosys-export'!I864, LEN('Konosys-export'!I864) - FIND("_",'Konosys-export'!I864))</f>
        <v>TRI_TS_1A-Techniques des Réseaux Informatiques (1A)-2018</v>
      </c>
      <c r="J864" t="str">
        <f t="shared" si="69"/>
        <v>TS_1A-Techniques des Réseaux Informatiques (1A)-2018</v>
      </c>
    </row>
    <row r="865" spans="1:10" x14ac:dyDescent="0.25">
      <c r="A865">
        <v>2019</v>
      </c>
      <c r="B865" t="str">
        <f t="shared" si="65"/>
        <v>NTIC_TRI_TS</v>
      </c>
      <c r="C865" t="str">
        <f t="shared" si="66"/>
        <v>TRI102-NTIC_TRI_TS_2019</v>
      </c>
      <c r="D865" t="str">
        <f>'Konosys-export'!J865</f>
        <v>TRI102</v>
      </c>
      <c r="E865" s="7" t="str">
        <f>LEFT('Konosys-export'!AA865,1)</f>
        <v>1</v>
      </c>
      <c r="F865" s="10" t="str">
        <f>LEFT('Konosys-export'!I865,FIND("_",'Konosys-export'!I865)-1)</f>
        <v>NTIC</v>
      </c>
      <c r="G865" s="7" t="str">
        <f t="shared" si="67"/>
        <v>TRI</v>
      </c>
      <c r="H865" s="7" t="str">
        <f t="shared" si="68"/>
        <v>TS</v>
      </c>
      <c r="I865" s="9" t="str">
        <f>RIGHT('Konosys-export'!I865, LEN('Konosys-export'!I865) - FIND("_",'Konosys-export'!I865))</f>
        <v>TRI_TS_1A-Techniques des Réseaux Informatiques (1A)-2018</v>
      </c>
      <c r="J865" t="str">
        <f t="shared" si="69"/>
        <v>TS_1A-Techniques des Réseaux Informatiques (1A)-2018</v>
      </c>
    </row>
    <row r="866" spans="1:10" x14ac:dyDescent="0.25">
      <c r="A866">
        <v>2019</v>
      </c>
      <c r="B866" t="str">
        <f t="shared" si="65"/>
        <v>NTIC_TDI_TS</v>
      </c>
      <c r="C866" t="str">
        <f t="shared" si="66"/>
        <v>TDI201-NTIC_TDI_TS_2019</v>
      </c>
      <c r="D866" t="str">
        <f>'Konosys-export'!J866</f>
        <v>TDI201</v>
      </c>
      <c r="E866" s="7" t="str">
        <f>LEFT('Konosys-export'!AA866,1)</f>
        <v>2</v>
      </c>
      <c r="F866" s="10" t="str">
        <f>LEFT('Konosys-export'!I866,FIND("_",'Konosys-export'!I866)-1)</f>
        <v>NTIC</v>
      </c>
      <c r="G866" s="7" t="str">
        <f t="shared" si="67"/>
        <v>TDI</v>
      </c>
      <c r="H866" s="7" t="str">
        <f t="shared" si="68"/>
        <v>TS</v>
      </c>
      <c r="I866" s="9" t="str">
        <f>RIGHT('Konosys-export'!I866, LEN('Konosys-export'!I866) - FIND("_",'Konosys-export'!I866))</f>
        <v>TDI_TS_2A-Techniques de Développement Informatique (2A)-2018</v>
      </c>
      <c r="J866" t="str">
        <f t="shared" si="69"/>
        <v>TS_2A-Techniques de Développement Informatique (2A)-2018</v>
      </c>
    </row>
    <row r="867" spans="1:10" x14ac:dyDescent="0.25">
      <c r="A867">
        <v>2019</v>
      </c>
      <c r="B867" t="str">
        <f t="shared" si="65"/>
        <v>NTIC_TRI_TS</v>
      </c>
      <c r="C867" t="str">
        <f t="shared" si="66"/>
        <v>TRI201-NTIC_TRI_TS_2019</v>
      </c>
      <c r="D867" t="str">
        <f>'Konosys-export'!J867</f>
        <v>TRI201</v>
      </c>
      <c r="E867" s="7" t="str">
        <f>LEFT('Konosys-export'!AA867,1)</f>
        <v>2</v>
      </c>
      <c r="F867" s="10" t="str">
        <f>LEFT('Konosys-export'!I867,FIND("_",'Konosys-export'!I867)-1)</f>
        <v>NTIC</v>
      </c>
      <c r="G867" s="7" t="str">
        <f t="shared" si="67"/>
        <v>TRI</v>
      </c>
      <c r="H867" s="7" t="str">
        <f t="shared" si="68"/>
        <v>TS</v>
      </c>
      <c r="I867" s="9" t="str">
        <f>RIGHT('Konosys-export'!I867, LEN('Konosys-export'!I867) - FIND("_",'Konosys-export'!I867))</f>
        <v>TRI_TS_2A-Techniques des Réseaux Informatiques (2A)-2018</v>
      </c>
      <c r="J867" t="str">
        <f t="shared" si="69"/>
        <v>TS_2A-Techniques des Réseaux Informatiques (2A)-2018</v>
      </c>
    </row>
    <row r="868" spans="1:10" x14ac:dyDescent="0.25">
      <c r="A868">
        <v>2019</v>
      </c>
      <c r="B868" t="str">
        <f t="shared" si="65"/>
        <v>NTIC_TRI_TS</v>
      </c>
      <c r="C868" t="str">
        <f t="shared" si="66"/>
        <v>TRI205-NTIC_TRI_TS_2019</v>
      </c>
      <c r="D868" t="str">
        <f>'Konosys-export'!J868</f>
        <v>TRI205</v>
      </c>
      <c r="E868" s="7" t="str">
        <f>LEFT('Konosys-export'!AA868,1)</f>
        <v>2</v>
      </c>
      <c r="F868" s="10" t="str">
        <f>LEFT('Konosys-export'!I868,FIND("_",'Konosys-export'!I868)-1)</f>
        <v>NTIC</v>
      </c>
      <c r="G868" s="7" t="str">
        <f t="shared" si="67"/>
        <v>TRI</v>
      </c>
      <c r="H868" s="7" t="str">
        <f t="shared" si="68"/>
        <v>TS</v>
      </c>
      <c r="I868" s="9" t="str">
        <f>RIGHT('Konosys-export'!I868, LEN('Konosys-export'!I868) - FIND("_",'Konosys-export'!I868))</f>
        <v>TRI_TS_2A-Techniques des Réseaux Informatiques (2A)-2018</v>
      </c>
      <c r="J868" t="str">
        <f t="shared" si="69"/>
        <v>TS_2A-Techniques des Réseaux Informatiques (2A)-2018</v>
      </c>
    </row>
    <row r="869" spans="1:10" x14ac:dyDescent="0.25">
      <c r="A869">
        <v>2019</v>
      </c>
      <c r="B869" t="str">
        <f t="shared" si="65"/>
        <v>NTIC_TRI_TS</v>
      </c>
      <c r="C869" t="str">
        <f t="shared" si="66"/>
        <v>TRI102-NTIC_TRI_TS_2019</v>
      </c>
      <c r="D869" t="str">
        <f>'Konosys-export'!J869</f>
        <v>TRI102</v>
      </c>
      <c r="E869" s="7" t="str">
        <f>LEFT('Konosys-export'!AA869,1)</f>
        <v>1</v>
      </c>
      <c r="F869" s="10" t="str">
        <f>LEFT('Konosys-export'!I869,FIND("_",'Konosys-export'!I869)-1)</f>
        <v>NTIC</v>
      </c>
      <c r="G869" s="7" t="str">
        <f t="shared" si="67"/>
        <v>TRI</v>
      </c>
      <c r="H869" s="7" t="str">
        <f t="shared" si="68"/>
        <v>TS</v>
      </c>
      <c r="I869" s="9" t="str">
        <f>RIGHT('Konosys-export'!I869, LEN('Konosys-export'!I869) - FIND("_",'Konosys-export'!I869))</f>
        <v>TRI_TS_1A-Techniques des Réseaux Informatiques (1A)-2018</v>
      </c>
      <c r="J869" t="str">
        <f t="shared" si="69"/>
        <v>TS_1A-Techniques des Réseaux Informatiques (1A)-2018</v>
      </c>
    </row>
    <row r="870" spans="1:10" x14ac:dyDescent="0.25">
      <c r="A870">
        <v>2019</v>
      </c>
      <c r="B870" t="str">
        <f t="shared" si="65"/>
        <v>NTIC_TRI_TS</v>
      </c>
      <c r="C870" t="str">
        <f t="shared" si="66"/>
        <v>TRI102-NTIC_TRI_TS_2019</v>
      </c>
      <c r="D870" t="str">
        <f>'Konosys-export'!J870</f>
        <v>TRI102</v>
      </c>
      <c r="E870" s="7" t="str">
        <f>LEFT('Konosys-export'!AA870,1)</f>
        <v>1</v>
      </c>
      <c r="F870" s="10" t="str">
        <f>LEFT('Konosys-export'!I870,FIND("_",'Konosys-export'!I870)-1)</f>
        <v>NTIC</v>
      </c>
      <c r="G870" s="7" t="str">
        <f t="shared" si="67"/>
        <v>TRI</v>
      </c>
      <c r="H870" s="7" t="str">
        <f t="shared" si="68"/>
        <v>TS</v>
      </c>
      <c r="I870" s="9" t="str">
        <f>RIGHT('Konosys-export'!I870, LEN('Konosys-export'!I870) - FIND("_",'Konosys-export'!I870))</f>
        <v>TRI_TS_1A-Techniques des Réseaux Informatiques (1A)-2018</v>
      </c>
      <c r="J870" t="str">
        <f t="shared" si="69"/>
        <v>TS_1A-Techniques des Réseaux Informatiques (1A)-2018</v>
      </c>
    </row>
    <row r="871" spans="1:10" x14ac:dyDescent="0.25">
      <c r="A871">
        <v>2019</v>
      </c>
      <c r="B871" t="str">
        <f t="shared" si="65"/>
        <v>NTIC_TRI_TS</v>
      </c>
      <c r="C871" t="str">
        <f t="shared" si="66"/>
        <v>TRI202-NTIC_TRI_TS_2019</v>
      </c>
      <c r="D871" t="str">
        <f>'Konosys-export'!J871</f>
        <v>TRI202</v>
      </c>
      <c r="E871" s="7" t="str">
        <f>LEFT('Konosys-export'!AA871,1)</f>
        <v>2</v>
      </c>
      <c r="F871" s="10" t="str">
        <f>LEFT('Konosys-export'!I871,FIND("_",'Konosys-export'!I871)-1)</f>
        <v>NTIC</v>
      </c>
      <c r="G871" s="7" t="str">
        <f t="shared" si="67"/>
        <v>TRI</v>
      </c>
      <c r="H871" s="7" t="str">
        <f t="shared" si="68"/>
        <v>TS</v>
      </c>
      <c r="I871" s="9" t="str">
        <f>RIGHT('Konosys-export'!I871, LEN('Konosys-export'!I871) - FIND("_",'Konosys-export'!I871))</f>
        <v>TRI_TS_2A-Techniques des Réseaux Informatiques (2A)-2018</v>
      </c>
      <c r="J871" t="str">
        <f t="shared" si="69"/>
        <v>TS_2A-Techniques des Réseaux Informatiques (2A)-2018</v>
      </c>
    </row>
    <row r="872" spans="1:10" x14ac:dyDescent="0.25">
      <c r="A872">
        <v>2019</v>
      </c>
      <c r="B872" t="str">
        <f t="shared" si="65"/>
        <v>NTIC_TDM_TS</v>
      </c>
      <c r="C872" t="str">
        <f t="shared" si="66"/>
        <v>TDM101-NTIC_TDM_TS_2019</v>
      </c>
      <c r="D872" t="str">
        <f>'Konosys-export'!J872</f>
        <v>TDM101</v>
      </c>
      <c r="E872" s="7" t="str">
        <f>LEFT('Konosys-export'!AA872,1)</f>
        <v>1</v>
      </c>
      <c r="F872" s="10" t="str">
        <f>LEFT('Konosys-export'!I872,FIND("_",'Konosys-export'!I872)-1)</f>
        <v>NTIC</v>
      </c>
      <c r="G872" s="7" t="str">
        <f t="shared" si="67"/>
        <v>TDM</v>
      </c>
      <c r="H872" s="7" t="str">
        <f t="shared" si="68"/>
        <v>TS</v>
      </c>
      <c r="I872" s="9" t="str">
        <f>RIGHT('Konosys-export'!I872, LEN('Konosys-export'!I872) - FIND("_",'Konosys-export'!I872))</f>
        <v>TDM_TS_1A-Techniques de Développement Multimédia (1A)-2018</v>
      </c>
      <c r="J872" t="str">
        <f t="shared" si="69"/>
        <v>TS_1A-Techniques de Développement Multimédia (1A)-2018</v>
      </c>
    </row>
    <row r="873" spans="1:10" x14ac:dyDescent="0.25">
      <c r="A873">
        <v>2019</v>
      </c>
      <c r="B873" t="str">
        <f t="shared" si="65"/>
        <v>NTIC_TDI_TS</v>
      </c>
      <c r="C873" t="str">
        <f t="shared" si="66"/>
        <v>TDI107-NTIC_TDI_TS_2019</v>
      </c>
      <c r="D873" t="str">
        <f>'Konosys-export'!J873</f>
        <v>TDI107</v>
      </c>
      <c r="E873" s="7" t="str">
        <f>LEFT('Konosys-export'!AA873,1)</f>
        <v>1</v>
      </c>
      <c r="F873" s="10" t="str">
        <f>LEFT('Konosys-export'!I873,FIND("_",'Konosys-export'!I873)-1)</f>
        <v>NTIC</v>
      </c>
      <c r="G873" s="7" t="str">
        <f t="shared" si="67"/>
        <v>TDI</v>
      </c>
      <c r="H873" s="7" t="str">
        <f t="shared" si="68"/>
        <v>TS</v>
      </c>
      <c r="I873" s="9" t="str">
        <f>RIGHT('Konosys-export'!I873, LEN('Konosys-export'!I873) - FIND("_",'Konosys-export'!I873))</f>
        <v>TDI_TS_1A-Techniques de Développement Informatique (1A)-2018</v>
      </c>
      <c r="J873" t="str">
        <f t="shared" si="69"/>
        <v>TS_1A-Techniques de Développement Informatique (1A)-2018</v>
      </c>
    </row>
    <row r="874" spans="1:10" x14ac:dyDescent="0.25">
      <c r="A874">
        <v>2019</v>
      </c>
      <c r="B874" t="str">
        <f t="shared" si="65"/>
        <v>NTIC_TMSIR_T</v>
      </c>
      <c r="C874" t="str">
        <f t="shared" si="66"/>
        <v>TMSIR202-NTIC_TMSIR_T_2019</v>
      </c>
      <c r="D874" t="str">
        <f>'Konosys-export'!J874</f>
        <v>TMSIR202</v>
      </c>
      <c r="E874" s="7" t="str">
        <f>LEFT('Konosys-export'!AA874,1)</f>
        <v>2</v>
      </c>
      <c r="F874" s="10" t="str">
        <f>LEFT('Konosys-export'!I874,FIND("_",'Konosys-export'!I874)-1)</f>
        <v>NTIC</v>
      </c>
      <c r="G874" s="7" t="str">
        <f t="shared" si="67"/>
        <v>TMSIR</v>
      </c>
      <c r="H874" s="7" t="str">
        <f t="shared" si="68"/>
        <v>T</v>
      </c>
      <c r="I874" s="9" t="str">
        <f>RIGHT('Konosys-export'!I874, LEN('Konosys-export'!I874) - FIND("_",'Konosys-export'!I874))</f>
        <v>TMSIR_T_2A-Technicien en Maintenance et Support Informatique et Réseaux (2A)-2018</v>
      </c>
      <c r="J874" t="str">
        <f t="shared" si="69"/>
        <v>T_2A-Technicien en Maintenance et Support Informatique et Réseaux (2A)-2018</v>
      </c>
    </row>
    <row r="875" spans="1:10" x14ac:dyDescent="0.25">
      <c r="A875">
        <v>2019</v>
      </c>
      <c r="B875" t="str">
        <f t="shared" si="65"/>
        <v>NTIC_TRI_TS</v>
      </c>
      <c r="C875" t="str">
        <f t="shared" si="66"/>
        <v>TRI204-NTIC_TRI_TS_2019</v>
      </c>
      <c r="D875" t="str">
        <f>'Konosys-export'!J875</f>
        <v>TRI204</v>
      </c>
      <c r="E875" s="7" t="str">
        <f>LEFT('Konosys-export'!AA875,1)</f>
        <v>2</v>
      </c>
      <c r="F875" s="10" t="str">
        <f>LEFT('Konosys-export'!I875,FIND("_",'Konosys-export'!I875)-1)</f>
        <v>NTIC</v>
      </c>
      <c r="G875" s="7" t="str">
        <f t="shared" si="67"/>
        <v>TRI</v>
      </c>
      <c r="H875" s="7" t="str">
        <f t="shared" si="68"/>
        <v>TS</v>
      </c>
      <c r="I875" s="9" t="str">
        <f>RIGHT('Konosys-export'!I875, LEN('Konosys-export'!I875) - FIND("_",'Konosys-export'!I875))</f>
        <v>TRI_TS_2A-Techniques des Réseaux Informatiques (2A)-2018</v>
      </c>
      <c r="J875" t="str">
        <f t="shared" si="69"/>
        <v>TS_2A-Techniques des Réseaux Informatiques (2A)-2018</v>
      </c>
    </row>
    <row r="876" spans="1:10" x14ac:dyDescent="0.25">
      <c r="A876">
        <v>2019</v>
      </c>
      <c r="B876" t="str">
        <f t="shared" si="65"/>
        <v>NTIC_TRI_TS</v>
      </c>
      <c r="C876" t="str">
        <f t="shared" si="66"/>
        <v>TRI103-NTIC_TRI_TS_2019</v>
      </c>
      <c r="D876" t="str">
        <f>'Konosys-export'!J876</f>
        <v>TRI103</v>
      </c>
      <c r="E876" s="7" t="str">
        <f>LEFT('Konosys-export'!AA876,1)</f>
        <v>1</v>
      </c>
      <c r="F876" s="10" t="str">
        <f>LEFT('Konosys-export'!I876,FIND("_",'Konosys-export'!I876)-1)</f>
        <v>NTIC</v>
      </c>
      <c r="G876" s="7" t="str">
        <f t="shared" si="67"/>
        <v>TRI</v>
      </c>
      <c r="H876" s="7" t="str">
        <f t="shared" si="68"/>
        <v>TS</v>
      </c>
      <c r="I876" s="9" t="str">
        <f>RIGHT('Konosys-export'!I876, LEN('Konosys-export'!I876) - FIND("_",'Konosys-export'!I876))</f>
        <v>TRI_TS_1A-Techniques des Réseaux Informatiques (1A)-2018</v>
      </c>
      <c r="J876" t="str">
        <f t="shared" si="69"/>
        <v>TS_1A-Techniques des Réseaux Informatiques (1A)-2018</v>
      </c>
    </row>
    <row r="877" spans="1:10" x14ac:dyDescent="0.25">
      <c r="A877">
        <v>2019</v>
      </c>
      <c r="B877" t="str">
        <f t="shared" si="65"/>
        <v>NTIC_TDI_TS</v>
      </c>
      <c r="C877" t="str">
        <f t="shared" si="66"/>
        <v>TDI107-NTIC_TDI_TS_2019</v>
      </c>
      <c r="D877" t="str">
        <f>'Konosys-export'!J877</f>
        <v>TDI107</v>
      </c>
      <c r="E877" s="7" t="str">
        <f>LEFT('Konosys-export'!AA877,1)</f>
        <v>1</v>
      </c>
      <c r="F877" s="10" t="str">
        <f>LEFT('Konosys-export'!I877,FIND("_",'Konosys-export'!I877)-1)</f>
        <v>NTIC</v>
      </c>
      <c r="G877" s="7" t="str">
        <f t="shared" si="67"/>
        <v>TDI</v>
      </c>
      <c r="H877" s="7" t="str">
        <f t="shared" si="68"/>
        <v>TS</v>
      </c>
      <c r="I877" s="9" t="str">
        <f>RIGHT('Konosys-export'!I877, LEN('Konosys-export'!I877) - FIND("_",'Konosys-export'!I877))</f>
        <v>TDI_TS_1A-Techniques de Développement Informatique (1A)-2018</v>
      </c>
      <c r="J877" t="str">
        <f t="shared" si="69"/>
        <v>TS_1A-Techniques de Développement Informatique (1A)-2018</v>
      </c>
    </row>
    <row r="878" spans="1:10" x14ac:dyDescent="0.25">
      <c r="A878">
        <v>2019</v>
      </c>
      <c r="B878" t="str">
        <f t="shared" si="65"/>
        <v>NTIC_TRI_TS</v>
      </c>
      <c r="C878" t="str">
        <f t="shared" si="66"/>
        <v>TRI204-NTIC_TRI_TS_2019</v>
      </c>
      <c r="D878" t="str">
        <f>'Konosys-export'!J878</f>
        <v>TRI204</v>
      </c>
      <c r="E878" s="7" t="str">
        <f>LEFT('Konosys-export'!AA878,1)</f>
        <v>2</v>
      </c>
      <c r="F878" s="10" t="str">
        <f>LEFT('Konosys-export'!I878,FIND("_",'Konosys-export'!I878)-1)</f>
        <v>NTIC</v>
      </c>
      <c r="G878" s="7" t="str">
        <f t="shared" si="67"/>
        <v>TRI</v>
      </c>
      <c r="H878" s="7" t="str">
        <f t="shared" si="68"/>
        <v>TS</v>
      </c>
      <c r="I878" s="9" t="str">
        <f>RIGHT('Konosys-export'!I878, LEN('Konosys-export'!I878) - FIND("_",'Konosys-export'!I878))</f>
        <v>TRI_TS_2A-Techniques des Réseaux Informatiques (2A)-2018</v>
      </c>
      <c r="J878" t="str">
        <f t="shared" si="69"/>
        <v>TS_2A-Techniques des Réseaux Informatiques (2A)-2018</v>
      </c>
    </row>
    <row r="879" spans="1:10" x14ac:dyDescent="0.25">
      <c r="A879">
        <v>2019</v>
      </c>
      <c r="B879" t="str">
        <f t="shared" si="65"/>
        <v>AG_INFO_TS</v>
      </c>
      <c r="C879" t="str">
        <f t="shared" si="66"/>
        <v>INFO101-AG_INFO_TS_2019</v>
      </c>
      <c r="D879" t="str">
        <f>'Konosys-export'!J879</f>
        <v>INFO101</v>
      </c>
      <c r="E879" s="7" t="str">
        <f>LEFT('Konosys-export'!AA879,1)</f>
        <v>1</v>
      </c>
      <c r="F879" s="10" t="str">
        <f>LEFT('Konosys-export'!I879,FIND("_",'Konosys-export'!I879)-1)</f>
        <v>AG</v>
      </c>
      <c r="G879" s="7" t="str">
        <f t="shared" si="67"/>
        <v>INFO</v>
      </c>
      <c r="H879" s="7" t="str">
        <f t="shared" si="68"/>
        <v>TS</v>
      </c>
      <c r="I879" s="9" t="str">
        <f>RIGHT('Konosys-export'!I879, LEN('Konosys-export'!I879) - FIND("_",'Konosys-export'!I879))</f>
        <v>INFO_TS_1A-Infographie (1A)-2018</v>
      </c>
      <c r="J879" t="str">
        <f t="shared" si="69"/>
        <v>TS_1A-Infographie (1A)-2018</v>
      </c>
    </row>
    <row r="880" spans="1:10" x14ac:dyDescent="0.25">
      <c r="A880">
        <v>2019</v>
      </c>
      <c r="B880" t="str">
        <f t="shared" si="65"/>
        <v>NTIC_TDI_TS</v>
      </c>
      <c r="C880" t="str">
        <f t="shared" si="66"/>
        <v>TDI107-NTIC_TDI_TS_2019</v>
      </c>
      <c r="D880" t="str">
        <f>'Konosys-export'!J880</f>
        <v>TDI107</v>
      </c>
      <c r="E880" s="7" t="str">
        <f>LEFT('Konosys-export'!AA880,1)</f>
        <v>1</v>
      </c>
      <c r="F880" s="10" t="str">
        <f>LEFT('Konosys-export'!I880,FIND("_",'Konosys-export'!I880)-1)</f>
        <v>NTIC</v>
      </c>
      <c r="G880" s="7" t="str">
        <f t="shared" si="67"/>
        <v>TDI</v>
      </c>
      <c r="H880" s="7" t="str">
        <f t="shared" si="68"/>
        <v>TS</v>
      </c>
      <c r="I880" s="9" t="str">
        <f>RIGHT('Konosys-export'!I880, LEN('Konosys-export'!I880) - FIND("_",'Konosys-export'!I880))</f>
        <v>TDI_TS_1A-Techniques de Développement Informatique (1A)-2018</v>
      </c>
      <c r="J880" t="str">
        <f t="shared" si="69"/>
        <v>TS_1A-Techniques de Développement Informatique (1A)-2018</v>
      </c>
    </row>
    <row r="881" spans="1:10" x14ac:dyDescent="0.25">
      <c r="A881">
        <v>2019</v>
      </c>
      <c r="B881" t="str">
        <f t="shared" si="65"/>
        <v>NTIC_TDI_TS</v>
      </c>
      <c r="C881" t="str">
        <f t="shared" si="66"/>
        <v>TDI107-NTIC_TDI_TS_2019</v>
      </c>
      <c r="D881" t="str">
        <f>'Konosys-export'!J881</f>
        <v>TDI107</v>
      </c>
      <c r="E881" s="7" t="str">
        <f>LEFT('Konosys-export'!AA881,1)</f>
        <v>1</v>
      </c>
      <c r="F881" s="10" t="str">
        <f>LEFT('Konosys-export'!I881,FIND("_",'Konosys-export'!I881)-1)</f>
        <v>NTIC</v>
      </c>
      <c r="G881" s="7" t="str">
        <f t="shared" si="67"/>
        <v>TDI</v>
      </c>
      <c r="H881" s="7" t="str">
        <f t="shared" si="68"/>
        <v>TS</v>
      </c>
      <c r="I881" s="9" t="str">
        <f>RIGHT('Konosys-export'!I881, LEN('Konosys-export'!I881) - FIND("_",'Konosys-export'!I881))</f>
        <v>TDI_TS_1A-Techniques de Développement Informatique (1A)-2018</v>
      </c>
      <c r="J881" t="str">
        <f t="shared" si="69"/>
        <v>TS_1A-Techniques de Développement Informatique (1A)-2018</v>
      </c>
    </row>
    <row r="882" spans="1:10" x14ac:dyDescent="0.25">
      <c r="A882">
        <v>2019</v>
      </c>
      <c r="B882" t="str">
        <f t="shared" si="65"/>
        <v>NTIC_TDI_TS</v>
      </c>
      <c r="C882" t="str">
        <f t="shared" si="66"/>
        <v>TDI107-NTIC_TDI_TS_2019</v>
      </c>
      <c r="D882" t="str">
        <f>'Konosys-export'!J882</f>
        <v>TDI107</v>
      </c>
      <c r="E882" s="7" t="str">
        <f>LEFT('Konosys-export'!AA882,1)</f>
        <v>1</v>
      </c>
      <c r="F882" s="10" t="str">
        <f>LEFT('Konosys-export'!I882,FIND("_",'Konosys-export'!I882)-1)</f>
        <v>NTIC</v>
      </c>
      <c r="G882" s="7" t="str">
        <f t="shared" si="67"/>
        <v>TDI</v>
      </c>
      <c r="H882" s="7" t="str">
        <f t="shared" si="68"/>
        <v>TS</v>
      </c>
      <c r="I882" s="9" t="str">
        <f>RIGHT('Konosys-export'!I882, LEN('Konosys-export'!I882) - FIND("_",'Konosys-export'!I882))</f>
        <v>TDI_TS_1A-Techniques de Développement Informatique (1A)-2018</v>
      </c>
      <c r="J882" t="str">
        <f t="shared" si="69"/>
        <v>TS_1A-Techniques de Développement Informatique (1A)-2018</v>
      </c>
    </row>
    <row r="883" spans="1:10" x14ac:dyDescent="0.25">
      <c r="A883">
        <v>2019</v>
      </c>
      <c r="B883" t="str">
        <f t="shared" si="65"/>
        <v>AG_INFO_TS</v>
      </c>
      <c r="C883" t="str">
        <f t="shared" si="66"/>
        <v>INFO102-AG_INFO_TS_2019</v>
      </c>
      <c r="D883" t="str">
        <f>'Konosys-export'!J883</f>
        <v>INFO102</v>
      </c>
      <c r="E883" s="7" t="str">
        <f>LEFT('Konosys-export'!AA883,1)</f>
        <v>1</v>
      </c>
      <c r="F883" s="10" t="str">
        <f>LEFT('Konosys-export'!I883,FIND("_",'Konosys-export'!I883)-1)</f>
        <v>AG</v>
      </c>
      <c r="G883" s="7" t="str">
        <f t="shared" si="67"/>
        <v>INFO</v>
      </c>
      <c r="H883" s="7" t="str">
        <f t="shared" si="68"/>
        <v>TS</v>
      </c>
      <c r="I883" s="9" t="str">
        <f>RIGHT('Konosys-export'!I883, LEN('Konosys-export'!I883) - FIND("_",'Konosys-export'!I883))</f>
        <v>INFO_TS_1A-Infographie (1A)-2018</v>
      </c>
      <c r="J883" t="str">
        <f t="shared" si="69"/>
        <v>TS_1A-Infographie (1A)-2018</v>
      </c>
    </row>
    <row r="884" spans="1:10" x14ac:dyDescent="0.25">
      <c r="A884">
        <v>2019</v>
      </c>
      <c r="B884" t="str">
        <f t="shared" si="65"/>
        <v>NTIC_TDI_TS</v>
      </c>
      <c r="C884" t="str">
        <f t="shared" si="66"/>
        <v>TDI107-NTIC_TDI_TS_2019</v>
      </c>
      <c r="D884" t="str">
        <f>'Konosys-export'!J884</f>
        <v>TDI107</v>
      </c>
      <c r="E884" s="7" t="str">
        <f>LEFT('Konosys-export'!AA884,1)</f>
        <v>1</v>
      </c>
      <c r="F884" s="10" t="str">
        <f>LEFT('Konosys-export'!I884,FIND("_",'Konosys-export'!I884)-1)</f>
        <v>NTIC</v>
      </c>
      <c r="G884" s="7" t="str">
        <f t="shared" si="67"/>
        <v>TDI</v>
      </c>
      <c r="H884" s="7" t="str">
        <f t="shared" si="68"/>
        <v>TS</v>
      </c>
      <c r="I884" s="9" t="str">
        <f>RIGHT('Konosys-export'!I884, LEN('Konosys-export'!I884) - FIND("_",'Konosys-export'!I884))</f>
        <v>TDI_TS_1A-Techniques de Développement Informatique (1A)-2018</v>
      </c>
      <c r="J884" t="str">
        <f t="shared" si="69"/>
        <v>TS_1A-Techniques de Développement Informatique (1A)-2018</v>
      </c>
    </row>
    <row r="885" spans="1:10" x14ac:dyDescent="0.25">
      <c r="A885">
        <v>2019</v>
      </c>
      <c r="B885" t="str">
        <f t="shared" si="65"/>
        <v>NTIC_TMSIR_T</v>
      </c>
      <c r="C885" t="str">
        <f t="shared" si="66"/>
        <v>TMSIR203-NTIC_TMSIR_T_2019</v>
      </c>
      <c r="D885" t="str">
        <f>'Konosys-export'!J885</f>
        <v>TMSIR203</v>
      </c>
      <c r="E885" s="7" t="str">
        <f>LEFT('Konosys-export'!AA885,1)</f>
        <v>2</v>
      </c>
      <c r="F885" s="10" t="str">
        <f>LEFT('Konosys-export'!I885,FIND("_",'Konosys-export'!I885)-1)</f>
        <v>NTIC</v>
      </c>
      <c r="G885" s="7" t="str">
        <f t="shared" si="67"/>
        <v>TMSIR</v>
      </c>
      <c r="H885" s="7" t="str">
        <f t="shared" si="68"/>
        <v>T</v>
      </c>
      <c r="I885" s="9" t="str">
        <f>RIGHT('Konosys-export'!I885, LEN('Konosys-export'!I885) - FIND("_",'Konosys-export'!I885))</f>
        <v>TMSIR_T_2A-Technicien en Maintenance et Support Informatique et Réseaux (2A)-2018</v>
      </c>
      <c r="J885" t="str">
        <f t="shared" si="69"/>
        <v>T_2A-Technicien en Maintenance et Support Informatique et Réseaux (2A)-2018</v>
      </c>
    </row>
    <row r="886" spans="1:10" x14ac:dyDescent="0.25">
      <c r="A886">
        <v>2019</v>
      </c>
      <c r="B886" t="str">
        <f t="shared" si="65"/>
        <v>NTIC_TMSIR_T</v>
      </c>
      <c r="C886" t="str">
        <f t="shared" si="66"/>
        <v>TMSIR202-NTIC_TMSIR_T_2019</v>
      </c>
      <c r="D886" t="str">
        <f>'Konosys-export'!J886</f>
        <v>TMSIR202</v>
      </c>
      <c r="E886" s="7" t="str">
        <f>LEFT('Konosys-export'!AA886,1)</f>
        <v>2</v>
      </c>
      <c r="F886" s="10" t="str">
        <f>LEFT('Konosys-export'!I886,FIND("_",'Konosys-export'!I886)-1)</f>
        <v>NTIC</v>
      </c>
      <c r="G886" s="7" t="str">
        <f t="shared" si="67"/>
        <v>TMSIR</v>
      </c>
      <c r="H886" s="7" t="str">
        <f t="shared" si="68"/>
        <v>T</v>
      </c>
      <c r="I886" s="9" t="str">
        <f>RIGHT('Konosys-export'!I886, LEN('Konosys-export'!I886) - FIND("_",'Konosys-export'!I886))</f>
        <v>TMSIR_T_2A-Technicien en Maintenance et Support Informatique et Réseaux (2A)-2018</v>
      </c>
      <c r="J886" t="str">
        <f t="shared" si="69"/>
        <v>T_2A-Technicien en Maintenance et Support Informatique et Réseaux (2A)-2018</v>
      </c>
    </row>
    <row r="887" spans="1:10" x14ac:dyDescent="0.25">
      <c r="A887">
        <v>2019</v>
      </c>
      <c r="B887" t="str">
        <f t="shared" si="65"/>
        <v>NTIC_TRI_TS</v>
      </c>
      <c r="C887" t="str">
        <f t="shared" si="66"/>
        <v>TRI105-NTIC_TRI_TS_2019</v>
      </c>
      <c r="D887" t="str">
        <f>'Konosys-export'!J887</f>
        <v>TRI105</v>
      </c>
      <c r="E887" s="7" t="str">
        <f>LEFT('Konosys-export'!AA887,1)</f>
        <v>1</v>
      </c>
      <c r="F887" s="10" t="str">
        <f>LEFT('Konosys-export'!I887,FIND("_",'Konosys-export'!I887)-1)</f>
        <v>NTIC</v>
      </c>
      <c r="G887" s="7" t="str">
        <f t="shared" si="67"/>
        <v>TRI</v>
      </c>
      <c r="H887" s="7" t="str">
        <f t="shared" si="68"/>
        <v>TS</v>
      </c>
      <c r="I887" s="9" t="str">
        <f>RIGHT('Konosys-export'!I887, LEN('Konosys-export'!I887) - FIND("_",'Konosys-export'!I887))</f>
        <v>TRI_TS_1A-Techniques des Réseaux Informatiques (1A)-2018</v>
      </c>
      <c r="J887" t="str">
        <f t="shared" si="69"/>
        <v>TS_1A-Techniques des Réseaux Informatiques (1A)-2018</v>
      </c>
    </row>
    <row r="888" spans="1:10" x14ac:dyDescent="0.25">
      <c r="A888">
        <v>2019</v>
      </c>
      <c r="B888" t="str">
        <f t="shared" si="65"/>
        <v>AG_INFO_TS</v>
      </c>
      <c r="C888" t="str">
        <f t="shared" si="66"/>
        <v>INFO202-AG_INFO_TS_2019</v>
      </c>
      <c r="D888" t="str">
        <f>'Konosys-export'!J888</f>
        <v>INFO202</v>
      </c>
      <c r="E888" s="7" t="str">
        <f>LEFT('Konosys-export'!AA888,1)</f>
        <v>2</v>
      </c>
      <c r="F888" s="10" t="str">
        <f>LEFT('Konosys-export'!I888,FIND("_",'Konosys-export'!I888)-1)</f>
        <v>AG</v>
      </c>
      <c r="G888" s="7" t="str">
        <f t="shared" si="67"/>
        <v>INFO</v>
      </c>
      <c r="H888" s="7" t="str">
        <f t="shared" si="68"/>
        <v>TS</v>
      </c>
      <c r="I888" s="9" t="str">
        <f>RIGHT('Konosys-export'!I888, LEN('Konosys-export'!I888) - FIND("_",'Konosys-export'!I888))</f>
        <v>INFO_TS_2A-Infographie (2A)-2018</v>
      </c>
      <c r="J888" t="str">
        <f t="shared" si="69"/>
        <v>TS_2A-Infographie (2A)-2018</v>
      </c>
    </row>
    <row r="889" spans="1:10" x14ac:dyDescent="0.25">
      <c r="A889">
        <v>2019</v>
      </c>
      <c r="B889" t="str">
        <f t="shared" si="65"/>
        <v>NTIC_TDI_TS</v>
      </c>
      <c r="C889" t="str">
        <f t="shared" si="66"/>
        <v>TDI107-NTIC_TDI_TS_2019</v>
      </c>
      <c r="D889" t="str">
        <f>'Konosys-export'!J889</f>
        <v>TDI107</v>
      </c>
      <c r="E889" s="7" t="str">
        <f>LEFT('Konosys-export'!AA889,1)</f>
        <v>1</v>
      </c>
      <c r="F889" s="10" t="str">
        <f>LEFT('Konosys-export'!I889,FIND("_",'Konosys-export'!I889)-1)</f>
        <v>NTIC</v>
      </c>
      <c r="G889" s="7" t="str">
        <f t="shared" si="67"/>
        <v>TDI</v>
      </c>
      <c r="H889" s="7" t="str">
        <f t="shared" si="68"/>
        <v>TS</v>
      </c>
      <c r="I889" s="9" t="str">
        <f>RIGHT('Konosys-export'!I889, LEN('Konosys-export'!I889) - FIND("_",'Konosys-export'!I889))</f>
        <v>TDI_TS_1A-Techniques de Développement Informatique (1A)-2018</v>
      </c>
      <c r="J889" t="str">
        <f t="shared" si="69"/>
        <v>TS_1A-Techniques de Développement Informatique (1A)-2018</v>
      </c>
    </row>
    <row r="890" spans="1:10" x14ac:dyDescent="0.25">
      <c r="A890">
        <v>2019</v>
      </c>
      <c r="B890" t="str">
        <f t="shared" si="65"/>
        <v>NTIC_TRI_TS</v>
      </c>
      <c r="C890" t="str">
        <f t="shared" si="66"/>
        <v>TRI106-NTIC_TRI_TS_2019</v>
      </c>
      <c r="D890" t="str">
        <f>'Konosys-export'!J890</f>
        <v>TRI106</v>
      </c>
      <c r="E890" s="7" t="str">
        <f>LEFT('Konosys-export'!AA890,1)</f>
        <v>1</v>
      </c>
      <c r="F890" s="10" t="str">
        <f>LEFT('Konosys-export'!I890,FIND("_",'Konosys-export'!I890)-1)</f>
        <v>NTIC</v>
      </c>
      <c r="G890" s="7" t="str">
        <f t="shared" si="67"/>
        <v>TRI</v>
      </c>
      <c r="H890" s="7" t="str">
        <f t="shared" si="68"/>
        <v>TS</v>
      </c>
      <c r="I890" s="9" t="str">
        <f>RIGHT('Konosys-export'!I890, LEN('Konosys-export'!I890) - FIND("_",'Konosys-export'!I890))</f>
        <v>TRI_TS_1A-Techniques des Réseaux Informatiques (1A)-2018</v>
      </c>
      <c r="J890" t="str">
        <f t="shared" si="69"/>
        <v>TS_1A-Techniques des Réseaux Informatiques (1A)-2018</v>
      </c>
    </row>
    <row r="891" spans="1:10" x14ac:dyDescent="0.25">
      <c r="A891">
        <v>2019</v>
      </c>
      <c r="B891" t="str">
        <f t="shared" si="65"/>
        <v>NTIC_TRI_TS</v>
      </c>
      <c r="C891" t="str">
        <f t="shared" si="66"/>
        <v>TRI106-NTIC_TRI_TS_2019</v>
      </c>
      <c r="D891" t="str">
        <f>'Konosys-export'!J891</f>
        <v>TRI106</v>
      </c>
      <c r="E891" s="7" t="str">
        <f>LEFT('Konosys-export'!AA891,1)</f>
        <v>1</v>
      </c>
      <c r="F891" s="10" t="str">
        <f>LEFT('Konosys-export'!I891,FIND("_",'Konosys-export'!I891)-1)</f>
        <v>NTIC</v>
      </c>
      <c r="G891" s="7" t="str">
        <f t="shared" si="67"/>
        <v>TRI</v>
      </c>
      <c r="H891" s="7" t="str">
        <f t="shared" si="68"/>
        <v>TS</v>
      </c>
      <c r="I891" s="9" t="str">
        <f>RIGHT('Konosys-export'!I891, LEN('Konosys-export'!I891) - FIND("_",'Konosys-export'!I891))</f>
        <v>TRI_TS_1A-Techniques des Réseaux Informatiques (1A)-2018</v>
      </c>
      <c r="J891" t="str">
        <f t="shared" si="69"/>
        <v>TS_1A-Techniques des Réseaux Informatiques (1A)-2018</v>
      </c>
    </row>
    <row r="892" spans="1:10" x14ac:dyDescent="0.25">
      <c r="A892">
        <v>2019</v>
      </c>
      <c r="B892" t="str">
        <f t="shared" si="65"/>
        <v>NTIC_TRI_TS</v>
      </c>
      <c r="C892" t="str">
        <f t="shared" si="66"/>
        <v>TRI204-NTIC_TRI_TS_2019</v>
      </c>
      <c r="D892" t="str">
        <f>'Konosys-export'!J892</f>
        <v>TRI204</v>
      </c>
      <c r="E892" s="7" t="str">
        <f>LEFT('Konosys-export'!AA892,1)</f>
        <v>2</v>
      </c>
      <c r="F892" s="10" t="str">
        <f>LEFT('Konosys-export'!I892,FIND("_",'Konosys-export'!I892)-1)</f>
        <v>NTIC</v>
      </c>
      <c r="G892" s="7" t="str">
        <f t="shared" si="67"/>
        <v>TRI</v>
      </c>
      <c r="H892" s="7" t="str">
        <f t="shared" si="68"/>
        <v>TS</v>
      </c>
      <c r="I892" s="9" t="str">
        <f>RIGHT('Konosys-export'!I892, LEN('Konosys-export'!I892) - FIND("_",'Konosys-export'!I892))</f>
        <v>TRI_TS_2A-Techniques des Réseaux Informatiques (2A)-2018</v>
      </c>
      <c r="J892" t="str">
        <f t="shared" si="69"/>
        <v>TS_2A-Techniques des Réseaux Informatiques (2A)-2018</v>
      </c>
    </row>
    <row r="893" spans="1:10" x14ac:dyDescent="0.25">
      <c r="A893">
        <v>2019</v>
      </c>
      <c r="B893" t="str">
        <f t="shared" si="65"/>
        <v>NTIC_TRI_TS</v>
      </c>
      <c r="C893" t="str">
        <f t="shared" si="66"/>
        <v>TRI204-NTIC_TRI_TS_2019</v>
      </c>
      <c r="D893" t="str">
        <f>'Konosys-export'!J893</f>
        <v>TRI204</v>
      </c>
      <c r="E893" s="7" t="str">
        <f>LEFT('Konosys-export'!AA893,1)</f>
        <v>2</v>
      </c>
      <c r="F893" s="10" t="str">
        <f>LEFT('Konosys-export'!I893,FIND("_",'Konosys-export'!I893)-1)</f>
        <v>NTIC</v>
      </c>
      <c r="G893" s="7" t="str">
        <f t="shared" si="67"/>
        <v>TRI</v>
      </c>
      <c r="H893" s="7" t="str">
        <f t="shared" si="68"/>
        <v>TS</v>
      </c>
      <c r="I893" s="9" t="str">
        <f>RIGHT('Konosys-export'!I893, LEN('Konosys-export'!I893) - FIND("_",'Konosys-export'!I893))</f>
        <v>TRI_TS_2A-Techniques des Réseaux Informatiques (2A)-2018</v>
      </c>
      <c r="J893" t="str">
        <f t="shared" si="69"/>
        <v>TS_2A-Techniques des Réseaux Informatiques (2A)-2018</v>
      </c>
    </row>
    <row r="894" spans="1:10" x14ac:dyDescent="0.25">
      <c r="A894">
        <v>2019</v>
      </c>
      <c r="B894" t="str">
        <f t="shared" si="65"/>
        <v>NTIC_TRI_TS</v>
      </c>
      <c r="C894" t="str">
        <f t="shared" si="66"/>
        <v>TRI201-NTIC_TRI_TS_2019</v>
      </c>
      <c r="D894" t="str">
        <f>'Konosys-export'!J894</f>
        <v>TRI201</v>
      </c>
      <c r="E894" s="7" t="str">
        <f>LEFT('Konosys-export'!AA894,1)</f>
        <v>2</v>
      </c>
      <c r="F894" s="10" t="str">
        <f>LEFT('Konosys-export'!I894,FIND("_",'Konosys-export'!I894)-1)</f>
        <v>NTIC</v>
      </c>
      <c r="G894" s="7" t="str">
        <f t="shared" si="67"/>
        <v>TRI</v>
      </c>
      <c r="H894" s="7" t="str">
        <f t="shared" si="68"/>
        <v>TS</v>
      </c>
      <c r="I894" s="9" t="str">
        <f>RIGHT('Konosys-export'!I894, LEN('Konosys-export'!I894) - FIND("_",'Konosys-export'!I894))</f>
        <v>TRI_TS_2A-Techniques des Réseaux Informatiques (2A)-2018</v>
      </c>
      <c r="J894" t="str">
        <f t="shared" si="69"/>
        <v>TS_2A-Techniques des Réseaux Informatiques (2A)-2018</v>
      </c>
    </row>
    <row r="895" spans="1:10" x14ac:dyDescent="0.25">
      <c r="A895">
        <v>2019</v>
      </c>
      <c r="B895" t="str">
        <f t="shared" si="65"/>
        <v>NTIC_TRI_TS</v>
      </c>
      <c r="C895" t="str">
        <f t="shared" si="66"/>
        <v>TRI203-NTIC_TRI_TS_2019</v>
      </c>
      <c r="D895" t="str">
        <f>'Konosys-export'!J895</f>
        <v>TRI203</v>
      </c>
      <c r="E895" s="7" t="str">
        <f>LEFT('Konosys-export'!AA895,1)</f>
        <v>2</v>
      </c>
      <c r="F895" s="10" t="str">
        <f>LEFT('Konosys-export'!I895,FIND("_",'Konosys-export'!I895)-1)</f>
        <v>NTIC</v>
      </c>
      <c r="G895" s="7" t="str">
        <f t="shared" si="67"/>
        <v>TRI</v>
      </c>
      <c r="H895" s="7" t="str">
        <f t="shared" si="68"/>
        <v>TS</v>
      </c>
      <c r="I895" s="9" t="str">
        <f>RIGHT('Konosys-export'!I895, LEN('Konosys-export'!I895) - FIND("_",'Konosys-export'!I895))</f>
        <v>TRI_TS_2A-Techniques des Réseaux Informatiques (2A)-2018</v>
      </c>
      <c r="J895" t="str">
        <f t="shared" si="69"/>
        <v>TS_2A-Techniques des Réseaux Informatiques (2A)-2018</v>
      </c>
    </row>
    <row r="896" spans="1:10" x14ac:dyDescent="0.25">
      <c r="A896">
        <v>2019</v>
      </c>
      <c r="B896" t="str">
        <f t="shared" si="65"/>
        <v>NTIC_TRI_TS</v>
      </c>
      <c r="C896" t="str">
        <f t="shared" si="66"/>
        <v>TRI203-NTIC_TRI_TS_2019</v>
      </c>
      <c r="D896" t="str">
        <f>'Konosys-export'!J896</f>
        <v>TRI203</v>
      </c>
      <c r="E896" s="7" t="str">
        <f>LEFT('Konosys-export'!AA896,1)</f>
        <v>2</v>
      </c>
      <c r="F896" s="10" t="str">
        <f>LEFT('Konosys-export'!I896,FIND("_",'Konosys-export'!I896)-1)</f>
        <v>NTIC</v>
      </c>
      <c r="G896" s="7" t="str">
        <f t="shared" si="67"/>
        <v>TRI</v>
      </c>
      <c r="H896" s="7" t="str">
        <f t="shared" si="68"/>
        <v>TS</v>
      </c>
      <c r="I896" s="9" t="str">
        <f>RIGHT('Konosys-export'!I896, LEN('Konosys-export'!I896) - FIND("_",'Konosys-export'!I896))</f>
        <v>TRI_TS_2A-Techniques des Réseaux Informatiques (2A)-2018</v>
      </c>
      <c r="J896" t="str">
        <f t="shared" si="69"/>
        <v>TS_2A-Techniques des Réseaux Informatiques (2A)-2018</v>
      </c>
    </row>
    <row r="897" spans="1:10" x14ac:dyDescent="0.25">
      <c r="A897">
        <v>2019</v>
      </c>
      <c r="B897" t="str">
        <f t="shared" si="65"/>
        <v>NTIC_TRI_TS</v>
      </c>
      <c r="C897" t="str">
        <f t="shared" si="66"/>
        <v>TRI202-NTIC_TRI_TS_2019</v>
      </c>
      <c r="D897" t="str">
        <f>'Konosys-export'!J897</f>
        <v>TRI202</v>
      </c>
      <c r="E897" s="7" t="str">
        <f>LEFT('Konosys-export'!AA897,1)</f>
        <v>2</v>
      </c>
      <c r="F897" s="10" t="str">
        <f>LEFT('Konosys-export'!I897,FIND("_",'Konosys-export'!I897)-1)</f>
        <v>NTIC</v>
      </c>
      <c r="G897" s="7" t="str">
        <f t="shared" si="67"/>
        <v>TRI</v>
      </c>
      <c r="H897" s="7" t="str">
        <f t="shared" si="68"/>
        <v>TS</v>
      </c>
      <c r="I897" s="9" t="str">
        <f>RIGHT('Konosys-export'!I897, LEN('Konosys-export'!I897) - FIND("_",'Konosys-export'!I897))</f>
        <v>TRI_TS_2A-Techniques des Réseaux Informatiques (2A)-2018</v>
      </c>
      <c r="J897" t="str">
        <f t="shared" si="69"/>
        <v>TS_2A-Techniques des Réseaux Informatiques (2A)-2018</v>
      </c>
    </row>
    <row r="898" spans="1:10" x14ac:dyDescent="0.25">
      <c r="A898">
        <v>2019</v>
      </c>
      <c r="B898" t="str">
        <f t="shared" si="65"/>
        <v>AG_INFO_TS</v>
      </c>
      <c r="C898" t="str">
        <f t="shared" si="66"/>
        <v>INFO201-AG_INFO_TS_2019</v>
      </c>
      <c r="D898" t="str">
        <f>'Konosys-export'!J898</f>
        <v>INFO201</v>
      </c>
      <c r="E898" s="7" t="str">
        <f>LEFT('Konosys-export'!AA898,1)</f>
        <v>2</v>
      </c>
      <c r="F898" s="10" t="str">
        <f>LEFT('Konosys-export'!I898,FIND("_",'Konosys-export'!I898)-1)</f>
        <v>AG</v>
      </c>
      <c r="G898" s="7" t="str">
        <f t="shared" si="67"/>
        <v>INFO</v>
      </c>
      <c r="H898" s="7" t="str">
        <f t="shared" si="68"/>
        <v>TS</v>
      </c>
      <c r="I898" s="9" t="str">
        <f>RIGHT('Konosys-export'!I898, LEN('Konosys-export'!I898) - FIND("_",'Konosys-export'!I898))</f>
        <v>INFO_TS_2A-Infographie (2A)-2018</v>
      </c>
      <c r="J898" t="str">
        <f t="shared" si="69"/>
        <v>TS_2A-Infographie (2A)-2018</v>
      </c>
    </row>
    <row r="899" spans="1:10" x14ac:dyDescent="0.25">
      <c r="A899">
        <v>2019</v>
      </c>
      <c r="B899" t="str">
        <f t="shared" ref="B899:B930" si="70">CONCATENATE(F899,"_",G899,"_",H899)</f>
        <v>AG_INFO_TS</v>
      </c>
      <c r="C899" t="str">
        <f t="shared" ref="C899:C930" si="71">CONCATENATE(D899,"-",B899,"_",A899)</f>
        <v>INFO202-AG_INFO_TS_2019</v>
      </c>
      <c r="D899" t="str">
        <f>'Konosys-export'!J899</f>
        <v>INFO202</v>
      </c>
      <c r="E899" s="7" t="str">
        <f>LEFT('Konosys-export'!AA899,1)</f>
        <v>2</v>
      </c>
      <c r="F899" s="10" t="str">
        <f>LEFT('Konosys-export'!I899,FIND("_",'Konosys-export'!I899)-1)</f>
        <v>AG</v>
      </c>
      <c r="G899" s="7" t="str">
        <f t="shared" ref="G899:G930" si="72">LEFT(I899,FIND("_",I899) -1)</f>
        <v>INFO</v>
      </c>
      <c r="H899" s="7" t="str">
        <f t="shared" ref="H899:H930" si="73">LEFT(J899,FIND("_",J899)-1)</f>
        <v>TS</v>
      </c>
      <c r="I899" s="9" t="str">
        <f>RIGHT('Konosys-export'!I899, LEN('Konosys-export'!I899) - FIND("_",'Konosys-export'!I899))</f>
        <v>INFO_TS_2A-Infographie (2A)-2018</v>
      </c>
      <c r="J899" t="str">
        <f t="shared" ref="J899:J930" si="74">RIGHT(I899,LEN(I899)-FIND("_",I899))</f>
        <v>TS_2A-Infographie (2A)-2018</v>
      </c>
    </row>
    <row r="900" spans="1:10" x14ac:dyDescent="0.25">
      <c r="A900">
        <v>2019</v>
      </c>
      <c r="B900" t="str">
        <f t="shared" si="70"/>
        <v>AG_INFO_TS</v>
      </c>
      <c r="C900" t="str">
        <f t="shared" si="71"/>
        <v>INFO202-AG_INFO_TS_2019</v>
      </c>
      <c r="D900" t="str">
        <f>'Konosys-export'!J900</f>
        <v>INFO202</v>
      </c>
      <c r="E900" s="7" t="str">
        <f>LEFT('Konosys-export'!AA900,1)</f>
        <v>2</v>
      </c>
      <c r="F900" s="10" t="str">
        <f>LEFT('Konosys-export'!I900,FIND("_",'Konosys-export'!I900)-1)</f>
        <v>AG</v>
      </c>
      <c r="G900" s="7" t="str">
        <f t="shared" si="72"/>
        <v>INFO</v>
      </c>
      <c r="H900" s="7" t="str">
        <f t="shared" si="73"/>
        <v>TS</v>
      </c>
      <c r="I900" s="9" t="str">
        <f>RIGHT('Konosys-export'!I900, LEN('Konosys-export'!I900) - FIND("_",'Konosys-export'!I900))</f>
        <v>INFO_TS_2A-Infographie (2A)-2018</v>
      </c>
      <c r="J900" t="str">
        <f t="shared" si="74"/>
        <v>TS_2A-Infographie (2A)-2018</v>
      </c>
    </row>
    <row r="901" spans="1:10" x14ac:dyDescent="0.25">
      <c r="A901">
        <v>2019</v>
      </c>
      <c r="B901" t="str">
        <f t="shared" si="70"/>
        <v>AG_INFO_TS</v>
      </c>
      <c r="C901" t="str">
        <f t="shared" si="71"/>
        <v>INFO201-AG_INFO_TS_2019</v>
      </c>
      <c r="D901" t="str">
        <f>'Konosys-export'!J901</f>
        <v>INFO201</v>
      </c>
      <c r="E901" s="7" t="str">
        <f>LEFT('Konosys-export'!AA901,1)</f>
        <v>2</v>
      </c>
      <c r="F901" s="10" t="str">
        <f>LEFT('Konosys-export'!I901,FIND("_",'Konosys-export'!I901)-1)</f>
        <v>AG</v>
      </c>
      <c r="G901" s="7" t="str">
        <f t="shared" si="72"/>
        <v>INFO</v>
      </c>
      <c r="H901" s="7" t="str">
        <f t="shared" si="73"/>
        <v>TS</v>
      </c>
      <c r="I901" s="9" t="str">
        <f>RIGHT('Konosys-export'!I901, LEN('Konosys-export'!I901) - FIND("_",'Konosys-export'!I901))</f>
        <v>INFO_TS_2A-Infographie (2A)-2018</v>
      </c>
      <c r="J901" t="str">
        <f t="shared" si="74"/>
        <v>TS_2A-Infographie (2A)-2018</v>
      </c>
    </row>
    <row r="902" spans="1:10" x14ac:dyDescent="0.25">
      <c r="A902">
        <v>2019</v>
      </c>
      <c r="B902" t="str">
        <f t="shared" si="70"/>
        <v>NTIC_TMSIR_T</v>
      </c>
      <c r="C902" t="str">
        <f t="shared" si="71"/>
        <v>TMSIR202-NTIC_TMSIR_T_2019</v>
      </c>
      <c r="D902" t="str">
        <f>'Konosys-export'!J902</f>
        <v>TMSIR202</v>
      </c>
      <c r="E902" s="7" t="str">
        <f>LEFT('Konosys-export'!AA902,1)</f>
        <v>2</v>
      </c>
      <c r="F902" s="10" t="str">
        <f>LEFT('Konosys-export'!I902,FIND("_",'Konosys-export'!I902)-1)</f>
        <v>NTIC</v>
      </c>
      <c r="G902" s="7" t="str">
        <f t="shared" si="72"/>
        <v>TMSIR</v>
      </c>
      <c r="H902" s="7" t="str">
        <f t="shared" si="73"/>
        <v>T</v>
      </c>
      <c r="I902" s="9" t="str">
        <f>RIGHT('Konosys-export'!I902, LEN('Konosys-export'!I902) - FIND("_",'Konosys-export'!I902))</f>
        <v>TMSIR_T_2A-Technicien en Maintenance et Support Informatique et Réseaux (2A)-2018</v>
      </c>
      <c r="J902" t="str">
        <f t="shared" si="74"/>
        <v>T_2A-Technicien en Maintenance et Support Informatique et Réseaux (2A)-2018</v>
      </c>
    </row>
    <row r="903" spans="1:10" x14ac:dyDescent="0.25">
      <c r="A903">
        <v>2019</v>
      </c>
      <c r="B903" t="str">
        <f t="shared" si="70"/>
        <v>NTIC_TDM_TS</v>
      </c>
      <c r="C903" t="str">
        <f t="shared" si="71"/>
        <v>TDM202-NTIC_TDM_TS_2019</v>
      </c>
      <c r="D903" t="str">
        <f>'Konosys-export'!J903</f>
        <v>TDM202</v>
      </c>
      <c r="E903" s="7" t="str">
        <f>LEFT('Konosys-export'!AA903,1)</f>
        <v>2</v>
      </c>
      <c r="F903" s="10" t="str">
        <f>LEFT('Konosys-export'!I903,FIND("_",'Konosys-export'!I903)-1)</f>
        <v>NTIC</v>
      </c>
      <c r="G903" s="7" t="str">
        <f t="shared" si="72"/>
        <v>TDM</v>
      </c>
      <c r="H903" s="7" t="str">
        <f t="shared" si="73"/>
        <v>TS</v>
      </c>
      <c r="I903" s="9" t="str">
        <f>RIGHT('Konosys-export'!I903, LEN('Konosys-export'!I903) - FIND("_",'Konosys-export'!I903))</f>
        <v>TDM_TS_2A-Techniques de Développement Multimédia (2A)-2018</v>
      </c>
      <c r="J903" t="str">
        <f t="shared" si="74"/>
        <v>TS_2A-Techniques de Développement Multimédia (2A)-2018</v>
      </c>
    </row>
    <row r="904" spans="1:10" x14ac:dyDescent="0.25">
      <c r="A904">
        <v>2019</v>
      </c>
      <c r="B904" t="str">
        <f t="shared" si="70"/>
        <v>NTIC_TDI_TS</v>
      </c>
      <c r="C904" t="str">
        <f t="shared" si="71"/>
        <v>TDI106-NTIC_TDI_TS_2019</v>
      </c>
      <c r="D904" t="str">
        <f>'Konosys-export'!J904</f>
        <v>TDI106</v>
      </c>
      <c r="E904" s="7" t="str">
        <f>LEFT('Konosys-export'!AA904,1)</f>
        <v>1</v>
      </c>
      <c r="F904" s="10" t="str">
        <f>LEFT('Konosys-export'!I904,FIND("_",'Konosys-export'!I904)-1)</f>
        <v>NTIC</v>
      </c>
      <c r="G904" s="7" t="str">
        <f t="shared" si="72"/>
        <v>TDI</v>
      </c>
      <c r="H904" s="7" t="str">
        <f t="shared" si="73"/>
        <v>TS</v>
      </c>
      <c r="I904" s="9" t="str">
        <f>RIGHT('Konosys-export'!I904, LEN('Konosys-export'!I904) - FIND("_",'Konosys-export'!I904))</f>
        <v>TDI_TS_1A-Techniques de Développement Informatique (1A)-2018</v>
      </c>
      <c r="J904" t="str">
        <f t="shared" si="74"/>
        <v>TS_1A-Techniques de Développement Informatique (1A)-2018</v>
      </c>
    </row>
    <row r="905" spans="1:10" x14ac:dyDescent="0.25">
      <c r="A905">
        <v>2019</v>
      </c>
      <c r="B905" t="str">
        <f t="shared" si="70"/>
        <v>NTIC_TRI_TS</v>
      </c>
      <c r="C905" t="str">
        <f t="shared" si="71"/>
        <v>TRI107-NTIC_TRI_TS_2019</v>
      </c>
      <c r="D905" t="str">
        <f>'Konosys-export'!J905</f>
        <v>TRI107</v>
      </c>
      <c r="E905" s="7" t="str">
        <f>LEFT('Konosys-export'!AA905,1)</f>
        <v>1</v>
      </c>
      <c r="F905" s="10" t="str">
        <f>LEFT('Konosys-export'!I905,FIND("_",'Konosys-export'!I905)-1)</f>
        <v>NTIC</v>
      </c>
      <c r="G905" s="7" t="str">
        <f t="shared" si="72"/>
        <v>TRI</v>
      </c>
      <c r="H905" s="7" t="str">
        <f t="shared" si="73"/>
        <v>TS</v>
      </c>
      <c r="I905" s="9" t="str">
        <f>RIGHT('Konosys-export'!I905, LEN('Konosys-export'!I905) - FIND("_",'Konosys-export'!I905))</f>
        <v>TRI_TS_1A-Techniques des Réseaux Informatiques (1A)-2018</v>
      </c>
      <c r="J905" t="str">
        <f t="shared" si="74"/>
        <v>TS_1A-Techniques des Réseaux Informatiques (1A)-2018</v>
      </c>
    </row>
    <row r="906" spans="1:10" x14ac:dyDescent="0.25">
      <c r="A906">
        <v>2019</v>
      </c>
      <c r="B906" t="str">
        <f t="shared" si="70"/>
        <v>NTIC_TMSIR_T</v>
      </c>
      <c r="C906" t="str">
        <f t="shared" si="71"/>
        <v>TMSIR103-NTIC_TMSIR_T_2019</v>
      </c>
      <c r="D906" t="str">
        <f>'Konosys-export'!J906</f>
        <v>TMSIR103</v>
      </c>
      <c r="E906" s="7" t="str">
        <f>LEFT('Konosys-export'!AA906,1)</f>
        <v>1</v>
      </c>
      <c r="F906" s="10" t="str">
        <f>LEFT('Konosys-export'!I906,FIND("_",'Konosys-export'!I906)-1)</f>
        <v>NTIC</v>
      </c>
      <c r="G906" s="7" t="str">
        <f t="shared" si="72"/>
        <v>TMSIR</v>
      </c>
      <c r="H906" s="7" t="str">
        <f t="shared" si="73"/>
        <v>T</v>
      </c>
      <c r="I906" s="9" t="str">
        <f>RIGHT('Konosys-export'!I906, LEN('Konosys-export'!I906) - FIND("_",'Konosys-export'!I906))</f>
        <v>TMSIR_T_1A-Technicien en Maintenance et Support Informatique et Réseaux (1A)-2018</v>
      </c>
      <c r="J906" t="str">
        <f t="shared" si="74"/>
        <v>T_1A-Technicien en Maintenance et Support Informatique et Réseaux (1A)-2018</v>
      </c>
    </row>
    <row r="907" spans="1:10" x14ac:dyDescent="0.25">
      <c r="A907">
        <v>2019</v>
      </c>
      <c r="B907" t="str">
        <f t="shared" si="70"/>
        <v>NTIC_TRI_TS</v>
      </c>
      <c r="C907" t="str">
        <f t="shared" si="71"/>
        <v>TRI107-NTIC_TRI_TS_2019</v>
      </c>
      <c r="D907" t="str">
        <f>'Konosys-export'!J907</f>
        <v>TRI107</v>
      </c>
      <c r="E907" s="7" t="str">
        <f>LEFT('Konosys-export'!AA907,1)</f>
        <v>1</v>
      </c>
      <c r="F907" s="10" t="str">
        <f>LEFT('Konosys-export'!I907,FIND("_",'Konosys-export'!I907)-1)</f>
        <v>NTIC</v>
      </c>
      <c r="G907" s="7" t="str">
        <f t="shared" si="72"/>
        <v>TRI</v>
      </c>
      <c r="H907" s="7" t="str">
        <f t="shared" si="73"/>
        <v>TS</v>
      </c>
      <c r="I907" s="9" t="str">
        <f>RIGHT('Konosys-export'!I907, LEN('Konosys-export'!I907) - FIND("_",'Konosys-export'!I907))</f>
        <v>TRI_TS_1A-Techniques des Réseaux Informatiques (1A)-2018</v>
      </c>
      <c r="J907" t="str">
        <f t="shared" si="74"/>
        <v>TS_1A-Techniques des Réseaux Informatiques (1A)-2018</v>
      </c>
    </row>
    <row r="908" spans="1:10" x14ac:dyDescent="0.25">
      <c r="A908">
        <v>2019</v>
      </c>
      <c r="B908" t="str">
        <f t="shared" si="70"/>
        <v>NTIC_TRI_TS</v>
      </c>
      <c r="C908" t="str">
        <f t="shared" si="71"/>
        <v>TRI205-NTIC_TRI_TS_2019</v>
      </c>
      <c r="D908" t="str">
        <f>'Konosys-export'!J908</f>
        <v>TRI205</v>
      </c>
      <c r="E908" s="7" t="str">
        <f>LEFT('Konosys-export'!AA908,1)</f>
        <v>2</v>
      </c>
      <c r="F908" s="10" t="str">
        <f>LEFT('Konosys-export'!I908,FIND("_",'Konosys-export'!I908)-1)</f>
        <v>NTIC</v>
      </c>
      <c r="G908" s="7" t="str">
        <f t="shared" si="72"/>
        <v>TRI</v>
      </c>
      <c r="H908" s="7" t="str">
        <f t="shared" si="73"/>
        <v>TS</v>
      </c>
      <c r="I908" s="9" t="str">
        <f>RIGHT('Konosys-export'!I908, LEN('Konosys-export'!I908) - FIND("_",'Konosys-export'!I908))</f>
        <v>TRI_TS_2A-Techniques des Réseaux Informatiques (2A)-2018</v>
      </c>
      <c r="J908" t="str">
        <f t="shared" si="74"/>
        <v>TS_2A-Techniques des Réseaux Informatiques (2A)-2018</v>
      </c>
    </row>
    <row r="909" spans="1:10" x14ac:dyDescent="0.25">
      <c r="A909">
        <v>2019</v>
      </c>
      <c r="B909" t="str">
        <f t="shared" si="70"/>
        <v>NTIC_TDI_TS</v>
      </c>
      <c r="C909" t="str">
        <f t="shared" si="71"/>
        <v>TDI201-NTIC_TDI_TS_2019</v>
      </c>
      <c r="D909" t="str">
        <f>'Konosys-export'!J909</f>
        <v>TDI201</v>
      </c>
      <c r="E909" s="7" t="str">
        <f>LEFT('Konosys-export'!AA909,1)</f>
        <v>2</v>
      </c>
      <c r="F909" s="10" t="str">
        <f>LEFT('Konosys-export'!I909,FIND("_",'Konosys-export'!I909)-1)</f>
        <v>NTIC</v>
      </c>
      <c r="G909" s="7" t="str">
        <f t="shared" si="72"/>
        <v>TDI</v>
      </c>
      <c r="H909" s="7" t="str">
        <f t="shared" si="73"/>
        <v>TS</v>
      </c>
      <c r="I909" s="9" t="str">
        <f>RIGHT('Konosys-export'!I909, LEN('Konosys-export'!I909) - FIND("_",'Konosys-export'!I909))</f>
        <v>TDI_TS_2A-Techniques de Développement Informatique (2A)-2018</v>
      </c>
      <c r="J909" t="str">
        <f t="shared" si="74"/>
        <v>TS_2A-Techniques de Développement Informatique (2A)-2018</v>
      </c>
    </row>
    <row r="910" spans="1:10" x14ac:dyDescent="0.25">
      <c r="A910">
        <v>2019</v>
      </c>
      <c r="B910" t="str">
        <f t="shared" si="70"/>
        <v>NTIC_TRI_TS</v>
      </c>
      <c r="C910" t="str">
        <f t="shared" si="71"/>
        <v>TRI105-NTIC_TRI_TS_2019</v>
      </c>
      <c r="D910" t="str">
        <f>'Konosys-export'!J910</f>
        <v>TRI105</v>
      </c>
      <c r="E910" s="7" t="str">
        <f>LEFT('Konosys-export'!AA910,1)</f>
        <v>1</v>
      </c>
      <c r="F910" s="10" t="str">
        <f>LEFT('Konosys-export'!I910,FIND("_",'Konosys-export'!I910)-1)</f>
        <v>NTIC</v>
      </c>
      <c r="G910" s="7" t="str">
        <f t="shared" si="72"/>
        <v>TRI</v>
      </c>
      <c r="H910" s="7" t="str">
        <f t="shared" si="73"/>
        <v>TS</v>
      </c>
      <c r="I910" s="9" t="str">
        <f>RIGHT('Konosys-export'!I910, LEN('Konosys-export'!I910) - FIND("_",'Konosys-export'!I910))</f>
        <v>TRI_TS_1A-Techniques des Réseaux Informatiques (1A)-2018</v>
      </c>
      <c r="J910" t="str">
        <f t="shared" si="74"/>
        <v>TS_1A-Techniques des Réseaux Informatiques (1A)-2018</v>
      </c>
    </row>
    <row r="911" spans="1:10" x14ac:dyDescent="0.25">
      <c r="A911">
        <v>2019</v>
      </c>
      <c r="B911" t="str">
        <f t="shared" si="70"/>
        <v>AG_INFO_TS</v>
      </c>
      <c r="C911" t="str">
        <f t="shared" si="71"/>
        <v>INFO201-AG_INFO_TS_2019</v>
      </c>
      <c r="D911" t="str">
        <f>'Konosys-export'!J911</f>
        <v>INFO201</v>
      </c>
      <c r="E911" s="7" t="str">
        <f>LEFT('Konosys-export'!AA911,1)</f>
        <v>2</v>
      </c>
      <c r="F911" s="10" t="str">
        <f>LEFT('Konosys-export'!I911,FIND("_",'Konosys-export'!I911)-1)</f>
        <v>AG</v>
      </c>
      <c r="G911" s="7" t="str">
        <f t="shared" si="72"/>
        <v>INFO</v>
      </c>
      <c r="H911" s="7" t="str">
        <f t="shared" si="73"/>
        <v>TS</v>
      </c>
      <c r="I911" s="9" t="str">
        <f>RIGHT('Konosys-export'!I911, LEN('Konosys-export'!I911) - FIND("_",'Konosys-export'!I911))</f>
        <v>INFO_TS_2A-Infographie (2A)-2018</v>
      </c>
      <c r="J911" t="str">
        <f t="shared" si="74"/>
        <v>TS_2A-Infographie (2A)-2018</v>
      </c>
    </row>
    <row r="912" spans="1:10" x14ac:dyDescent="0.25">
      <c r="A912">
        <v>2019</v>
      </c>
      <c r="B912" t="str">
        <f t="shared" si="70"/>
        <v>NTIC_TRI_TS</v>
      </c>
      <c r="C912" t="str">
        <f t="shared" si="71"/>
        <v>TRI205-NTIC_TRI_TS_2019</v>
      </c>
      <c r="D912" t="str">
        <f>'Konosys-export'!J912</f>
        <v>TRI205</v>
      </c>
      <c r="E912" s="7" t="str">
        <f>LEFT('Konosys-export'!AA912,1)</f>
        <v>2</v>
      </c>
      <c r="F912" s="10" t="str">
        <f>LEFT('Konosys-export'!I912,FIND("_",'Konosys-export'!I912)-1)</f>
        <v>NTIC</v>
      </c>
      <c r="G912" s="7" t="str">
        <f t="shared" si="72"/>
        <v>TRI</v>
      </c>
      <c r="H912" s="7" t="str">
        <f t="shared" si="73"/>
        <v>TS</v>
      </c>
      <c r="I912" s="9" t="str">
        <f>RIGHT('Konosys-export'!I912, LEN('Konosys-export'!I912) - FIND("_",'Konosys-export'!I912))</f>
        <v>TRI_TS_2A-Techniques des Réseaux Informatiques (2A)-2018</v>
      </c>
      <c r="J912" t="str">
        <f t="shared" si="74"/>
        <v>TS_2A-Techniques des Réseaux Informatiques (2A)-2018</v>
      </c>
    </row>
    <row r="913" spans="1:10" x14ac:dyDescent="0.25">
      <c r="A913">
        <v>2019</v>
      </c>
      <c r="B913" t="str">
        <f t="shared" si="70"/>
        <v>NTIC_TMSIR_T</v>
      </c>
      <c r="C913" t="str">
        <f t="shared" si="71"/>
        <v>TMSIR103-NTIC_TMSIR_T_2019</v>
      </c>
      <c r="D913" t="str">
        <f>'Konosys-export'!J913</f>
        <v>TMSIR103</v>
      </c>
      <c r="E913" s="7" t="str">
        <f>LEFT('Konosys-export'!AA913,1)</f>
        <v>1</v>
      </c>
      <c r="F913" s="10" t="str">
        <f>LEFT('Konosys-export'!I913,FIND("_",'Konosys-export'!I913)-1)</f>
        <v>NTIC</v>
      </c>
      <c r="G913" s="7" t="str">
        <f t="shared" si="72"/>
        <v>TMSIR</v>
      </c>
      <c r="H913" s="7" t="str">
        <f t="shared" si="73"/>
        <v>T</v>
      </c>
      <c r="I913" s="9" t="str">
        <f>RIGHT('Konosys-export'!I913, LEN('Konosys-export'!I913) - FIND("_",'Konosys-export'!I913))</f>
        <v>TMSIR_T_1A-Technicien en Maintenance et Support Informatique et Réseaux (1A)-2018</v>
      </c>
      <c r="J913" t="str">
        <f t="shared" si="74"/>
        <v>T_1A-Technicien en Maintenance et Support Informatique et Réseaux (1A)-2018</v>
      </c>
    </row>
    <row r="914" spans="1:10" x14ac:dyDescent="0.25">
      <c r="A914">
        <v>2019</v>
      </c>
      <c r="B914" t="str">
        <f t="shared" si="70"/>
        <v>NTIC_TRI_TS</v>
      </c>
      <c r="C914" t="str">
        <f t="shared" si="71"/>
        <v>TRI202-NTIC_TRI_TS_2019</v>
      </c>
      <c r="D914" t="str">
        <f>'Konosys-export'!J914</f>
        <v>TRI202</v>
      </c>
      <c r="E914" s="7" t="str">
        <f>LEFT('Konosys-export'!AA914,1)</f>
        <v>2</v>
      </c>
      <c r="F914" s="10" t="str">
        <f>LEFT('Konosys-export'!I914,FIND("_",'Konosys-export'!I914)-1)</f>
        <v>NTIC</v>
      </c>
      <c r="G914" s="7" t="str">
        <f t="shared" si="72"/>
        <v>TRI</v>
      </c>
      <c r="H914" s="7" t="str">
        <f t="shared" si="73"/>
        <v>TS</v>
      </c>
      <c r="I914" s="9" t="str">
        <f>RIGHT('Konosys-export'!I914, LEN('Konosys-export'!I914) - FIND("_",'Konosys-export'!I914))</f>
        <v>TRI_TS_2A-Techniques des Réseaux Informatiques (2A)-2018</v>
      </c>
      <c r="J914" t="str">
        <f t="shared" si="74"/>
        <v>TS_2A-Techniques des Réseaux Informatiques (2A)-2018</v>
      </c>
    </row>
    <row r="915" spans="1:10" x14ac:dyDescent="0.25">
      <c r="A915">
        <v>2019</v>
      </c>
      <c r="B915" t="str">
        <f t="shared" si="70"/>
        <v>NTIC_TDM_TS</v>
      </c>
      <c r="C915" t="str">
        <f t="shared" si="71"/>
        <v>TDM102-NTIC_TDM_TS_2019</v>
      </c>
      <c r="D915" t="str">
        <f>'Konosys-export'!J915</f>
        <v>TDM102</v>
      </c>
      <c r="E915" s="7" t="str">
        <f>LEFT('Konosys-export'!AA915,1)</f>
        <v>1</v>
      </c>
      <c r="F915" s="10" t="str">
        <f>LEFT('Konosys-export'!I915,FIND("_",'Konosys-export'!I915)-1)</f>
        <v>NTIC</v>
      </c>
      <c r="G915" s="7" t="str">
        <f t="shared" si="72"/>
        <v>TDM</v>
      </c>
      <c r="H915" s="7" t="str">
        <f t="shared" si="73"/>
        <v>TS</v>
      </c>
      <c r="I915" s="9" t="str">
        <f>RIGHT('Konosys-export'!I915, LEN('Konosys-export'!I915) - FIND("_",'Konosys-export'!I915))</f>
        <v>TDM_TS_1A-Techniques de Développement Multimédia (1A)-2018</v>
      </c>
      <c r="J915" t="str">
        <f t="shared" si="74"/>
        <v>TS_1A-Techniques de Développement Multimédia (1A)-2018</v>
      </c>
    </row>
    <row r="916" spans="1:10" x14ac:dyDescent="0.25">
      <c r="A916">
        <v>2019</v>
      </c>
      <c r="B916" t="str">
        <f t="shared" si="70"/>
        <v>NTIC_TDM_TS</v>
      </c>
      <c r="C916" t="str">
        <f t="shared" si="71"/>
        <v>TDM103-NTIC_TDM_TS_2019</v>
      </c>
      <c r="D916" t="str">
        <f>'Konosys-export'!J916</f>
        <v>TDM103</v>
      </c>
      <c r="E916" s="7" t="str">
        <f>LEFT('Konosys-export'!AA916,1)</f>
        <v>1</v>
      </c>
      <c r="F916" s="10" t="str">
        <f>LEFT('Konosys-export'!I916,FIND("_",'Konosys-export'!I916)-1)</f>
        <v>NTIC</v>
      </c>
      <c r="G916" s="7" t="str">
        <f t="shared" si="72"/>
        <v>TDM</v>
      </c>
      <c r="H916" s="7" t="str">
        <f t="shared" si="73"/>
        <v>TS</v>
      </c>
      <c r="I916" s="9" t="str">
        <f>RIGHT('Konosys-export'!I916, LEN('Konosys-export'!I916) - FIND("_",'Konosys-export'!I916))</f>
        <v>TDM_TS_1A-Techniques de Développement Multimédia (1A)-2018</v>
      </c>
      <c r="J916" t="str">
        <f t="shared" si="74"/>
        <v>TS_1A-Techniques de Développement Multimédia (1A)-2018</v>
      </c>
    </row>
    <row r="917" spans="1:10" x14ac:dyDescent="0.25">
      <c r="A917">
        <v>2019</v>
      </c>
      <c r="B917" t="str">
        <f t="shared" si="70"/>
        <v>NTIC_TMSIR_T</v>
      </c>
      <c r="C917" t="str">
        <f t="shared" si="71"/>
        <v>TMSIR101-NTIC_TMSIR_T_2019</v>
      </c>
      <c r="D917" t="str">
        <f>'Konosys-export'!J917</f>
        <v>TMSIR101</v>
      </c>
      <c r="E917" s="7" t="str">
        <f>LEFT('Konosys-export'!AA917,1)</f>
        <v>1</v>
      </c>
      <c r="F917" s="10" t="str">
        <f>LEFT('Konosys-export'!I917,FIND("_",'Konosys-export'!I917)-1)</f>
        <v>NTIC</v>
      </c>
      <c r="G917" s="7" t="str">
        <f t="shared" si="72"/>
        <v>TMSIR</v>
      </c>
      <c r="H917" s="7" t="str">
        <f t="shared" si="73"/>
        <v>T</v>
      </c>
      <c r="I917" s="9" t="str">
        <f>RIGHT('Konosys-export'!I917, LEN('Konosys-export'!I917) - FIND("_",'Konosys-export'!I917))</f>
        <v>TMSIR_T_1A-Technicien en Maintenance et Support Informatique et Réseaux (1A)-2018</v>
      </c>
      <c r="J917" t="str">
        <f t="shared" si="74"/>
        <v>T_1A-Technicien en Maintenance et Support Informatique et Réseaux (1A)-2018</v>
      </c>
    </row>
    <row r="918" spans="1:10" x14ac:dyDescent="0.25">
      <c r="A918">
        <v>2019</v>
      </c>
      <c r="B918" t="str">
        <f t="shared" si="70"/>
        <v>NTIC_TRI_TS</v>
      </c>
      <c r="C918" t="str">
        <f t="shared" si="71"/>
        <v>TRI103-NTIC_TRI_TS_2019</v>
      </c>
      <c r="D918" t="str">
        <f>'Konosys-export'!J918</f>
        <v>TRI103</v>
      </c>
      <c r="E918" s="7" t="str">
        <f>LEFT('Konosys-export'!AA918,1)</f>
        <v>1</v>
      </c>
      <c r="F918" s="10" t="str">
        <f>LEFT('Konosys-export'!I918,FIND("_",'Konosys-export'!I918)-1)</f>
        <v>NTIC</v>
      </c>
      <c r="G918" s="7" t="str">
        <f t="shared" si="72"/>
        <v>TRI</v>
      </c>
      <c r="H918" s="7" t="str">
        <f t="shared" si="73"/>
        <v>TS</v>
      </c>
      <c r="I918" s="9" t="str">
        <f>RIGHT('Konosys-export'!I918, LEN('Konosys-export'!I918) - FIND("_",'Konosys-export'!I918))</f>
        <v>TRI_TS_1A-Techniques des Réseaux Informatiques (1A)-2018</v>
      </c>
      <c r="J918" t="str">
        <f t="shared" si="74"/>
        <v>TS_1A-Techniques des Réseaux Informatiques (1A)-2018</v>
      </c>
    </row>
    <row r="919" spans="1:10" x14ac:dyDescent="0.25">
      <c r="A919">
        <v>2019</v>
      </c>
      <c r="B919" t="str">
        <f t="shared" si="70"/>
        <v>AG_INFO_TS</v>
      </c>
      <c r="C919" t="str">
        <f t="shared" si="71"/>
        <v>INFO102-AG_INFO_TS_2019</v>
      </c>
      <c r="D919" t="str">
        <f>'Konosys-export'!J919</f>
        <v>INFO102</v>
      </c>
      <c r="E919" s="7" t="str">
        <f>LEFT('Konosys-export'!AA919,1)</f>
        <v>1</v>
      </c>
      <c r="F919" s="10" t="str">
        <f>LEFT('Konosys-export'!I919,FIND("_",'Konosys-export'!I919)-1)</f>
        <v>AG</v>
      </c>
      <c r="G919" s="7" t="str">
        <f t="shared" si="72"/>
        <v>INFO</v>
      </c>
      <c r="H919" s="7" t="str">
        <f t="shared" si="73"/>
        <v>TS</v>
      </c>
      <c r="I919" s="9" t="str">
        <f>RIGHT('Konosys-export'!I919, LEN('Konosys-export'!I919) - FIND("_",'Konosys-export'!I919))</f>
        <v>INFO_TS_1A-Infographie (1A)-2018</v>
      </c>
      <c r="J919" t="str">
        <f t="shared" si="74"/>
        <v>TS_1A-Infographie (1A)-2018</v>
      </c>
    </row>
    <row r="920" spans="1:10" x14ac:dyDescent="0.25">
      <c r="A920">
        <v>2019</v>
      </c>
      <c r="B920" t="str">
        <f t="shared" si="70"/>
        <v>NTIC_TRI_TS</v>
      </c>
      <c r="C920" t="str">
        <f t="shared" si="71"/>
        <v>TRI105-NTIC_TRI_TS_2019</v>
      </c>
      <c r="D920" t="str">
        <f>'Konosys-export'!J920</f>
        <v>TRI105</v>
      </c>
      <c r="E920" s="7" t="str">
        <f>LEFT('Konosys-export'!AA920,1)</f>
        <v>1</v>
      </c>
      <c r="F920" s="10" t="str">
        <f>LEFT('Konosys-export'!I920,FIND("_",'Konosys-export'!I920)-1)</f>
        <v>NTIC</v>
      </c>
      <c r="G920" s="7" t="str">
        <f t="shared" si="72"/>
        <v>TRI</v>
      </c>
      <c r="H920" s="7" t="str">
        <f t="shared" si="73"/>
        <v>TS</v>
      </c>
      <c r="I920" s="9" t="str">
        <f>RIGHT('Konosys-export'!I920, LEN('Konosys-export'!I920) - FIND("_",'Konosys-export'!I920))</f>
        <v>TRI_TS_1A-Techniques des Réseaux Informatiques (1A)-2018</v>
      </c>
      <c r="J920" t="str">
        <f t="shared" si="74"/>
        <v>TS_1A-Techniques des Réseaux Informatiques (1A)-2018</v>
      </c>
    </row>
    <row r="921" spans="1:10" x14ac:dyDescent="0.25">
      <c r="A921">
        <v>2019</v>
      </c>
      <c r="B921" t="str">
        <f t="shared" si="70"/>
        <v>NTIC_TMSIR_T</v>
      </c>
      <c r="C921" t="str">
        <f t="shared" si="71"/>
        <v>TMSIR201-NTIC_TMSIR_T_2019</v>
      </c>
      <c r="D921" t="str">
        <f>'Konosys-export'!J921</f>
        <v>TMSIR201</v>
      </c>
      <c r="E921" s="7" t="str">
        <f>LEFT('Konosys-export'!AA921,1)</f>
        <v>2</v>
      </c>
      <c r="F921" s="10" t="str">
        <f>LEFT('Konosys-export'!I921,FIND("_",'Konosys-export'!I921)-1)</f>
        <v>NTIC</v>
      </c>
      <c r="G921" s="7" t="str">
        <f t="shared" si="72"/>
        <v>TMSIR</v>
      </c>
      <c r="H921" s="7" t="str">
        <f t="shared" si="73"/>
        <v>T</v>
      </c>
      <c r="I921" s="9" t="str">
        <f>RIGHT('Konosys-export'!I921, LEN('Konosys-export'!I921) - FIND("_",'Konosys-export'!I921))</f>
        <v>TMSIR_T_2A-Technicien en Maintenance et Support Informatique et Réseaux (2A)-2018</v>
      </c>
      <c r="J921" t="str">
        <f t="shared" si="74"/>
        <v>T_2A-Technicien en Maintenance et Support Informatique et Réseaux (2A)-2018</v>
      </c>
    </row>
    <row r="922" spans="1:10" x14ac:dyDescent="0.25">
      <c r="A922">
        <v>2019</v>
      </c>
      <c r="B922" t="str">
        <f t="shared" si="70"/>
        <v>AG_INFO_TS</v>
      </c>
      <c r="C922" t="str">
        <f t="shared" si="71"/>
        <v>INFO202-AG_INFO_TS_2019</v>
      </c>
      <c r="D922" t="str">
        <f>'Konosys-export'!J922</f>
        <v>INFO202</v>
      </c>
      <c r="E922" s="7" t="str">
        <f>LEFT('Konosys-export'!AA922,1)</f>
        <v>2</v>
      </c>
      <c r="F922" s="10" t="str">
        <f>LEFT('Konosys-export'!I922,FIND("_",'Konosys-export'!I922)-1)</f>
        <v>AG</v>
      </c>
      <c r="G922" s="7" t="str">
        <f t="shared" si="72"/>
        <v>INFO</v>
      </c>
      <c r="H922" s="7" t="str">
        <f t="shared" si="73"/>
        <v>TS</v>
      </c>
      <c r="I922" s="9" t="str">
        <f>RIGHT('Konosys-export'!I922, LEN('Konosys-export'!I922) - FIND("_",'Konosys-export'!I922))</f>
        <v>INFO_TS_2A-Infographie (2A)-2018</v>
      </c>
      <c r="J922" t="str">
        <f t="shared" si="74"/>
        <v>TS_2A-Infographie (2A)-2018</v>
      </c>
    </row>
    <row r="923" spans="1:10" x14ac:dyDescent="0.25">
      <c r="A923">
        <v>2019</v>
      </c>
      <c r="B923" t="str">
        <f t="shared" si="70"/>
        <v>NTIC_TDI_TS</v>
      </c>
      <c r="C923" t="str">
        <f t="shared" si="71"/>
        <v>TDI107-NTIC_TDI_TS_2019</v>
      </c>
      <c r="D923" t="str">
        <f>'Konosys-export'!J923</f>
        <v>TDI107</v>
      </c>
      <c r="E923" s="7" t="str">
        <f>LEFT('Konosys-export'!AA923,1)</f>
        <v>1</v>
      </c>
      <c r="F923" s="10" t="str">
        <f>LEFT('Konosys-export'!I923,FIND("_",'Konosys-export'!I923)-1)</f>
        <v>NTIC</v>
      </c>
      <c r="G923" s="7" t="str">
        <f t="shared" si="72"/>
        <v>TDI</v>
      </c>
      <c r="H923" s="7" t="str">
        <f t="shared" si="73"/>
        <v>TS</v>
      </c>
      <c r="I923" s="9" t="str">
        <f>RIGHT('Konosys-export'!I923, LEN('Konosys-export'!I923) - FIND("_",'Konosys-export'!I923))</f>
        <v>TDI_TS_1A-Techniques de Développement Informatique (1A)-2018</v>
      </c>
      <c r="J923" t="str">
        <f t="shared" si="74"/>
        <v>TS_1A-Techniques de Développement Informatique (1A)-2018</v>
      </c>
    </row>
    <row r="924" spans="1:10" x14ac:dyDescent="0.25">
      <c r="A924">
        <v>2019</v>
      </c>
      <c r="B924" t="str">
        <f t="shared" si="70"/>
        <v>NTIC_TRI_TS</v>
      </c>
      <c r="C924" t="str">
        <f t="shared" si="71"/>
        <v>TRI202-NTIC_TRI_TS_2019</v>
      </c>
      <c r="D924" t="str">
        <f>'Konosys-export'!J924</f>
        <v>TRI202</v>
      </c>
      <c r="E924" s="7" t="str">
        <f>LEFT('Konosys-export'!AA924,1)</f>
        <v>2</v>
      </c>
      <c r="F924" s="10" t="str">
        <f>LEFT('Konosys-export'!I924,FIND("_",'Konosys-export'!I924)-1)</f>
        <v>NTIC</v>
      </c>
      <c r="G924" s="7" t="str">
        <f t="shared" si="72"/>
        <v>TRI</v>
      </c>
      <c r="H924" s="7" t="str">
        <f t="shared" si="73"/>
        <v>TS</v>
      </c>
      <c r="I924" s="9" t="str">
        <f>RIGHT('Konosys-export'!I924, LEN('Konosys-export'!I924) - FIND("_",'Konosys-export'!I924))</f>
        <v>TRI_TS_2A-Techniques des Réseaux Informatiques (2A)-2018</v>
      </c>
      <c r="J924" t="str">
        <f t="shared" si="74"/>
        <v>TS_2A-Techniques des Réseaux Informatiques (2A)-2018</v>
      </c>
    </row>
    <row r="925" spans="1:10" x14ac:dyDescent="0.25">
      <c r="A925">
        <v>2019</v>
      </c>
      <c r="B925" t="str">
        <f t="shared" si="70"/>
        <v>NTIC_TMSIR_T</v>
      </c>
      <c r="C925" t="str">
        <f t="shared" si="71"/>
        <v>TMSIR101-NTIC_TMSIR_T_2019</v>
      </c>
      <c r="D925" t="str">
        <f>'Konosys-export'!J925</f>
        <v>TMSIR101</v>
      </c>
      <c r="E925" s="7" t="str">
        <f>LEFT('Konosys-export'!AA925,1)</f>
        <v>1</v>
      </c>
      <c r="F925" s="10" t="str">
        <f>LEFT('Konosys-export'!I925,FIND("_",'Konosys-export'!I925)-1)</f>
        <v>NTIC</v>
      </c>
      <c r="G925" s="7" t="str">
        <f t="shared" si="72"/>
        <v>TMSIR</v>
      </c>
      <c r="H925" s="7" t="str">
        <f t="shared" si="73"/>
        <v>T</v>
      </c>
      <c r="I925" s="9" t="str">
        <f>RIGHT('Konosys-export'!I925, LEN('Konosys-export'!I925) - FIND("_",'Konosys-export'!I925))</f>
        <v>TMSIR_T_1A-Technicien en Maintenance et Support Informatique et Réseaux (1A)-2018</v>
      </c>
      <c r="J925" t="str">
        <f t="shared" si="74"/>
        <v>T_1A-Technicien en Maintenance et Support Informatique et Réseaux (1A)-2018</v>
      </c>
    </row>
    <row r="926" spans="1:10" x14ac:dyDescent="0.25">
      <c r="A926">
        <v>2019</v>
      </c>
      <c r="B926" t="str">
        <f t="shared" si="70"/>
        <v>NTIC_TDI_TS</v>
      </c>
      <c r="C926" t="str">
        <f t="shared" si="71"/>
        <v>TDI107-NTIC_TDI_TS_2019</v>
      </c>
      <c r="D926" t="str">
        <f>'Konosys-export'!J926</f>
        <v>TDI107</v>
      </c>
      <c r="E926" s="7" t="str">
        <f>LEFT('Konosys-export'!AA926,1)</f>
        <v>1</v>
      </c>
      <c r="F926" s="10" t="str">
        <f>LEFT('Konosys-export'!I926,FIND("_",'Konosys-export'!I926)-1)</f>
        <v>NTIC</v>
      </c>
      <c r="G926" s="7" t="str">
        <f t="shared" si="72"/>
        <v>TDI</v>
      </c>
      <c r="H926" s="7" t="str">
        <f t="shared" si="73"/>
        <v>TS</v>
      </c>
      <c r="I926" s="9" t="str">
        <f>RIGHT('Konosys-export'!I926, LEN('Konosys-export'!I926) - FIND("_",'Konosys-export'!I926))</f>
        <v>TDI_TS_1A-Techniques de Développement Informatique (1A)-2018</v>
      </c>
      <c r="J926" t="str">
        <f t="shared" si="74"/>
        <v>TS_1A-Techniques de Développement Informatique (1A)-2018</v>
      </c>
    </row>
    <row r="927" spans="1:10" x14ac:dyDescent="0.25">
      <c r="A927">
        <v>2019</v>
      </c>
      <c r="B927" t="str">
        <f t="shared" si="70"/>
        <v>NTIC_TRI_TS</v>
      </c>
      <c r="C927" t="str">
        <f t="shared" si="71"/>
        <v>TRI102-NTIC_TRI_TS_2019</v>
      </c>
      <c r="D927" t="str">
        <f>'Konosys-export'!J927</f>
        <v>TRI102</v>
      </c>
      <c r="E927" s="7" t="str">
        <f>LEFT('Konosys-export'!AA927,1)</f>
        <v>1</v>
      </c>
      <c r="F927" s="10" t="str">
        <f>LEFT('Konosys-export'!I927,FIND("_",'Konosys-export'!I927)-1)</f>
        <v>NTIC</v>
      </c>
      <c r="G927" s="7" t="str">
        <f t="shared" si="72"/>
        <v>TRI</v>
      </c>
      <c r="H927" s="7" t="str">
        <f t="shared" si="73"/>
        <v>TS</v>
      </c>
      <c r="I927" s="9" t="str">
        <f>RIGHT('Konosys-export'!I927, LEN('Konosys-export'!I927) - FIND("_",'Konosys-export'!I927))</f>
        <v>TRI_TS_1A-Techniques des Réseaux Informatiques (1A)-2018</v>
      </c>
      <c r="J927" t="str">
        <f t="shared" si="74"/>
        <v>TS_1A-Techniques des Réseaux Informatiques (1A)-2018</v>
      </c>
    </row>
    <row r="928" spans="1:10" x14ac:dyDescent="0.25">
      <c r="A928">
        <v>2019</v>
      </c>
      <c r="B928" t="str">
        <f t="shared" si="70"/>
        <v>NTIC_TMSIR_T</v>
      </c>
      <c r="C928" t="str">
        <f t="shared" si="71"/>
        <v>TMSIR201-NTIC_TMSIR_T_2019</v>
      </c>
      <c r="D928" t="str">
        <f>'Konosys-export'!J928</f>
        <v>TMSIR201</v>
      </c>
      <c r="E928" s="7" t="str">
        <f>LEFT('Konosys-export'!AA928,1)</f>
        <v>2</v>
      </c>
      <c r="F928" s="10" t="str">
        <f>LEFT('Konosys-export'!I928,FIND("_",'Konosys-export'!I928)-1)</f>
        <v>NTIC</v>
      </c>
      <c r="G928" s="7" t="str">
        <f t="shared" si="72"/>
        <v>TMSIR</v>
      </c>
      <c r="H928" s="7" t="str">
        <f t="shared" si="73"/>
        <v>T</v>
      </c>
      <c r="I928" s="9" t="str">
        <f>RIGHT('Konosys-export'!I928, LEN('Konosys-export'!I928) - FIND("_",'Konosys-export'!I928))</f>
        <v>TMSIR_T_2A-Technicien en Maintenance et Support Informatique et Réseaux (2A)-2018</v>
      </c>
      <c r="J928" t="str">
        <f t="shared" si="74"/>
        <v>T_2A-Technicien en Maintenance et Support Informatique et Réseaux (2A)-2018</v>
      </c>
    </row>
    <row r="929" spans="1:10" x14ac:dyDescent="0.25">
      <c r="A929">
        <v>2019</v>
      </c>
      <c r="B929" t="str">
        <f t="shared" si="70"/>
        <v>NTIC_TMSIR_T</v>
      </c>
      <c r="C929" t="str">
        <f t="shared" si="71"/>
        <v>TMSIR102-NTIC_TMSIR_T_2019</v>
      </c>
      <c r="D929" t="str">
        <f>'Konosys-export'!J929</f>
        <v>TMSIR102</v>
      </c>
      <c r="E929" s="7" t="str">
        <f>LEFT('Konosys-export'!AA929,1)</f>
        <v>1</v>
      </c>
      <c r="F929" s="10" t="str">
        <f>LEFT('Konosys-export'!I929,FIND("_",'Konosys-export'!I929)-1)</f>
        <v>NTIC</v>
      </c>
      <c r="G929" s="7" t="str">
        <f t="shared" si="72"/>
        <v>TMSIR</v>
      </c>
      <c r="H929" s="7" t="str">
        <f t="shared" si="73"/>
        <v>T</v>
      </c>
      <c r="I929" s="9" t="str">
        <f>RIGHT('Konosys-export'!I929, LEN('Konosys-export'!I929) - FIND("_",'Konosys-export'!I929))</f>
        <v>TMSIR_T_1A-Technicien en Maintenance et Support Informatique et Réseaux (1A)-2018</v>
      </c>
      <c r="J929" t="str">
        <f t="shared" si="74"/>
        <v>T_1A-Technicien en Maintenance et Support Informatique et Réseaux (1A)-2018</v>
      </c>
    </row>
    <row r="930" spans="1:10" x14ac:dyDescent="0.25">
      <c r="A930">
        <v>2019</v>
      </c>
      <c r="B930" t="str">
        <f t="shared" si="70"/>
        <v>NTIC_TRI_TS</v>
      </c>
      <c r="C930" t="str">
        <f t="shared" si="71"/>
        <v>TRI202-NTIC_TRI_TS_2019</v>
      </c>
      <c r="D930" t="str">
        <f>'Konosys-export'!J930</f>
        <v>TRI202</v>
      </c>
      <c r="E930" s="7" t="str">
        <f>LEFT('Konosys-export'!AA930,1)</f>
        <v>2</v>
      </c>
      <c r="F930" s="10" t="str">
        <f>LEFT('Konosys-export'!I930,FIND("_",'Konosys-export'!I930)-1)</f>
        <v>NTIC</v>
      </c>
      <c r="G930" s="7" t="str">
        <f t="shared" si="72"/>
        <v>TRI</v>
      </c>
      <c r="H930" s="7" t="str">
        <f t="shared" si="73"/>
        <v>TS</v>
      </c>
      <c r="I930" s="9" t="str">
        <f>RIGHT('Konosys-export'!I930, LEN('Konosys-export'!I930) - FIND("_",'Konosys-export'!I930))</f>
        <v>TRI_TS_2A-Techniques des Réseaux Informatiques (2A)-2018</v>
      </c>
      <c r="J930" t="str">
        <f t="shared" si="74"/>
        <v>TS_2A-Techniques des Réseaux Informatiques (2A)-2018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30"/>
  <sheetViews>
    <sheetView topLeftCell="A642" workbookViewId="0">
      <selection activeCell="B745" sqref="B745"/>
    </sheetView>
  </sheetViews>
  <sheetFormatPr baseColWidth="10" defaultRowHeight="15" x14ac:dyDescent="0.25"/>
  <cols>
    <col min="1" max="1" width="32.140625" customWidth="1"/>
    <col min="2" max="2" width="22.140625" customWidth="1"/>
    <col min="6" max="6" width="15" customWidth="1"/>
    <col min="9" max="9" width="69.140625" customWidth="1"/>
    <col min="10" max="10" width="22.28515625" customWidth="1"/>
    <col min="15" max="15" width="25.28515625" customWidth="1"/>
    <col min="27" max="27" width="14.7109375" customWidth="1"/>
  </cols>
  <sheetData>
    <row r="1" spans="1:44" s="4" customFormat="1" x14ac:dyDescent="0.25">
      <c r="A1" s="12" t="s">
        <v>5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3</v>
      </c>
      <c r="L1" s="12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  <c r="AA1" s="12" t="s">
        <v>30</v>
      </c>
      <c r="AB1" s="12" t="s">
        <v>31</v>
      </c>
      <c r="AC1" s="12" t="s">
        <v>32</v>
      </c>
      <c r="AD1" s="12" t="s">
        <v>33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x14ac:dyDescent="0.25">
      <c r="A2" s="12">
        <v>3922793</v>
      </c>
      <c r="B2" s="12" t="s">
        <v>3893</v>
      </c>
      <c r="C2" s="12" t="s">
        <v>3894</v>
      </c>
      <c r="D2" s="12" t="s">
        <v>529</v>
      </c>
      <c r="E2" s="12" t="s">
        <v>37</v>
      </c>
      <c r="F2" s="12" t="s">
        <v>38</v>
      </c>
      <c r="G2" s="12" t="s">
        <v>39</v>
      </c>
      <c r="H2" s="12" t="s">
        <v>38</v>
      </c>
      <c r="I2" s="12" t="s">
        <v>3895</v>
      </c>
      <c r="J2" s="12" t="s">
        <v>40</v>
      </c>
      <c r="K2" s="12" t="s">
        <v>41</v>
      </c>
      <c r="L2" s="12" t="s">
        <v>38</v>
      </c>
      <c r="M2" s="12" t="s">
        <v>41</v>
      </c>
      <c r="N2" s="12" t="s">
        <v>41</v>
      </c>
      <c r="O2" s="12" t="s">
        <v>3896</v>
      </c>
      <c r="P2" s="12" t="s">
        <v>43</v>
      </c>
      <c r="Q2" s="12" t="s">
        <v>39</v>
      </c>
      <c r="R2" s="12" t="s">
        <v>3897</v>
      </c>
      <c r="S2" s="12" t="s">
        <v>3897</v>
      </c>
      <c r="T2" s="12" t="s">
        <v>3898</v>
      </c>
      <c r="U2" s="12" t="s">
        <v>60</v>
      </c>
      <c r="V2" s="12" t="s">
        <v>3899</v>
      </c>
      <c r="W2" s="12" t="s">
        <v>3900</v>
      </c>
      <c r="X2" s="12" t="s">
        <v>41</v>
      </c>
      <c r="Y2" s="12" t="s">
        <v>63</v>
      </c>
      <c r="Z2" s="12" t="s">
        <v>49</v>
      </c>
      <c r="AA2" s="12" t="s">
        <v>50</v>
      </c>
      <c r="AB2" s="12" t="s">
        <v>3901</v>
      </c>
      <c r="AC2" s="12" t="s">
        <v>1506</v>
      </c>
      <c r="AD2" s="12" t="s">
        <v>53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x14ac:dyDescent="0.25">
      <c r="A3" s="12">
        <v>3923282</v>
      </c>
      <c r="B3" s="12" t="s">
        <v>3902</v>
      </c>
      <c r="C3" s="12" t="s">
        <v>3903</v>
      </c>
      <c r="D3" s="12" t="s">
        <v>3717</v>
      </c>
      <c r="E3" s="12" t="s">
        <v>37</v>
      </c>
      <c r="F3" s="12" t="s">
        <v>38</v>
      </c>
      <c r="G3" s="12" t="s">
        <v>39</v>
      </c>
      <c r="H3" s="12" t="s">
        <v>38</v>
      </c>
      <c r="I3" s="12" t="s">
        <v>3904</v>
      </c>
      <c r="J3" s="12" t="s">
        <v>57</v>
      </c>
      <c r="K3" s="12" t="s">
        <v>41</v>
      </c>
      <c r="L3" s="12" t="s">
        <v>38</v>
      </c>
      <c r="M3" s="12" t="s">
        <v>41</v>
      </c>
      <c r="N3" s="12" t="s">
        <v>41</v>
      </c>
      <c r="O3" s="12" t="s">
        <v>3449</v>
      </c>
      <c r="P3" s="12" t="s">
        <v>43</v>
      </c>
      <c r="Q3" s="12" t="s">
        <v>39</v>
      </c>
      <c r="R3" s="12" t="s">
        <v>3905</v>
      </c>
      <c r="S3" s="12" t="s">
        <v>3905</v>
      </c>
      <c r="T3" s="12" t="s">
        <v>79</v>
      </c>
      <c r="U3" s="12" t="s">
        <v>60</v>
      </c>
      <c r="V3" s="12" t="s">
        <v>3906</v>
      </c>
      <c r="W3" s="12" t="s">
        <v>3907</v>
      </c>
      <c r="X3" s="12" t="s">
        <v>41</v>
      </c>
      <c r="Y3" s="12" t="s">
        <v>3908</v>
      </c>
      <c r="Z3" s="12" t="s">
        <v>49</v>
      </c>
      <c r="AA3" s="12" t="s">
        <v>50</v>
      </c>
      <c r="AB3" s="12" t="s">
        <v>3909</v>
      </c>
      <c r="AC3" s="12" t="s">
        <v>3312</v>
      </c>
      <c r="AD3" s="12" t="s">
        <v>53</v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x14ac:dyDescent="0.25">
      <c r="A4" s="12">
        <v>3923309</v>
      </c>
      <c r="B4" s="12" t="s">
        <v>3910</v>
      </c>
      <c r="C4" s="12" t="s">
        <v>3911</v>
      </c>
      <c r="D4" s="12" t="s">
        <v>398</v>
      </c>
      <c r="E4" s="12" t="s">
        <v>88</v>
      </c>
      <c r="F4" s="12" t="s">
        <v>38</v>
      </c>
      <c r="G4" s="12" t="s">
        <v>39</v>
      </c>
      <c r="H4" s="12" t="s">
        <v>38</v>
      </c>
      <c r="I4" s="12" t="s">
        <v>3904</v>
      </c>
      <c r="J4" s="12" t="s">
        <v>1044</v>
      </c>
      <c r="K4" s="12" t="s">
        <v>41</v>
      </c>
      <c r="L4" s="12" t="s">
        <v>38</v>
      </c>
      <c r="M4" s="12" t="s">
        <v>41</v>
      </c>
      <c r="N4" s="12" t="s">
        <v>41</v>
      </c>
      <c r="O4" s="12" t="s">
        <v>2770</v>
      </c>
      <c r="P4" s="12" t="s">
        <v>43</v>
      </c>
      <c r="Q4" s="12" t="s">
        <v>39</v>
      </c>
      <c r="R4" s="12" t="s">
        <v>3905</v>
      </c>
      <c r="S4" s="12" t="s">
        <v>3905</v>
      </c>
      <c r="T4" s="12" t="s">
        <v>869</v>
      </c>
      <c r="U4" s="12" t="s">
        <v>60</v>
      </c>
      <c r="V4" s="12" t="s">
        <v>3912</v>
      </c>
      <c r="W4" s="12" t="s">
        <v>3913</v>
      </c>
      <c r="X4" s="12" t="s">
        <v>41</v>
      </c>
      <c r="Y4" s="12" t="s">
        <v>63</v>
      </c>
      <c r="Z4" s="12" t="s">
        <v>49</v>
      </c>
      <c r="AA4" s="12" t="s">
        <v>50</v>
      </c>
      <c r="AB4" s="12" t="s">
        <v>3914</v>
      </c>
      <c r="AC4" s="12" t="s">
        <v>1694</v>
      </c>
      <c r="AD4" s="12" t="s">
        <v>3915</v>
      </c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spans="1:44" x14ac:dyDescent="0.25">
      <c r="A5" s="12">
        <v>3923935</v>
      </c>
      <c r="B5" s="12" t="s">
        <v>3916</v>
      </c>
      <c r="C5" s="12" t="s">
        <v>3917</v>
      </c>
      <c r="D5" s="12" t="s">
        <v>1673</v>
      </c>
      <c r="E5" s="12" t="s">
        <v>37</v>
      </c>
      <c r="F5" s="12" t="s">
        <v>38</v>
      </c>
      <c r="G5" s="12" t="s">
        <v>39</v>
      </c>
      <c r="H5" s="12" t="s">
        <v>38</v>
      </c>
      <c r="I5" s="12" t="s">
        <v>3895</v>
      </c>
      <c r="J5" s="12" t="s">
        <v>110</v>
      </c>
      <c r="K5" s="12" t="s">
        <v>41</v>
      </c>
      <c r="L5" s="12" t="s">
        <v>38</v>
      </c>
      <c r="M5" s="12" t="s">
        <v>41</v>
      </c>
      <c r="N5" s="12" t="s">
        <v>41</v>
      </c>
      <c r="O5" s="12" t="s">
        <v>3275</v>
      </c>
      <c r="P5" s="12" t="s">
        <v>43</v>
      </c>
      <c r="Q5" s="12" t="s">
        <v>39</v>
      </c>
      <c r="R5" s="12" t="s">
        <v>3918</v>
      </c>
      <c r="S5" s="12" t="s">
        <v>3918</v>
      </c>
      <c r="T5" s="12" t="s">
        <v>59</v>
      </c>
      <c r="U5" s="12" t="s">
        <v>60</v>
      </c>
      <c r="V5" s="12" t="s">
        <v>3919</v>
      </c>
      <c r="W5" s="12" t="s">
        <v>3920</v>
      </c>
      <c r="X5" s="12" t="s">
        <v>41</v>
      </c>
      <c r="Y5" s="12" t="s">
        <v>63</v>
      </c>
      <c r="Z5" s="12" t="s">
        <v>49</v>
      </c>
      <c r="AA5" s="12" t="s">
        <v>50</v>
      </c>
      <c r="AB5" s="12" t="s">
        <v>3921</v>
      </c>
      <c r="AC5" s="12" t="s">
        <v>1675</v>
      </c>
      <c r="AD5" s="12" t="s">
        <v>53</v>
      </c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spans="1:44" x14ac:dyDescent="0.25">
      <c r="A6" s="12">
        <v>3926281</v>
      </c>
      <c r="B6" s="12" t="s">
        <v>3922</v>
      </c>
      <c r="C6" s="12" t="s">
        <v>3923</v>
      </c>
      <c r="D6" s="12" t="s">
        <v>1140</v>
      </c>
      <c r="E6" s="12" t="s">
        <v>37</v>
      </c>
      <c r="F6" s="12" t="s">
        <v>38</v>
      </c>
      <c r="G6" s="12" t="s">
        <v>39</v>
      </c>
      <c r="H6" s="12" t="s">
        <v>38</v>
      </c>
      <c r="I6" s="12" t="s">
        <v>3904</v>
      </c>
      <c r="J6" s="12" t="s">
        <v>1500</v>
      </c>
      <c r="K6" s="12" t="s">
        <v>41</v>
      </c>
      <c r="L6" s="12" t="s">
        <v>38</v>
      </c>
      <c r="M6" s="12" t="s">
        <v>41</v>
      </c>
      <c r="N6" s="12" t="s">
        <v>41</v>
      </c>
      <c r="O6" s="12" t="s">
        <v>3924</v>
      </c>
      <c r="P6" s="12" t="s">
        <v>43</v>
      </c>
      <c r="Q6" s="12" t="s">
        <v>39</v>
      </c>
      <c r="R6" s="12" t="s">
        <v>3925</v>
      </c>
      <c r="S6" s="12" t="s">
        <v>3925</v>
      </c>
      <c r="T6" s="12" t="s">
        <v>59</v>
      </c>
      <c r="U6" s="12" t="s">
        <v>60</v>
      </c>
      <c r="V6" s="12" t="s">
        <v>3926</v>
      </c>
      <c r="W6" s="12" t="s">
        <v>3927</v>
      </c>
      <c r="X6" s="12" t="s">
        <v>41</v>
      </c>
      <c r="Y6" s="12" t="s">
        <v>63</v>
      </c>
      <c r="Z6" s="12" t="s">
        <v>49</v>
      </c>
      <c r="AA6" s="12" t="s">
        <v>50</v>
      </c>
      <c r="AB6" s="12" t="s">
        <v>3114</v>
      </c>
      <c r="AC6" s="12" t="s">
        <v>1143</v>
      </c>
      <c r="AD6" s="12" t="s">
        <v>53</v>
      </c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spans="1:44" x14ac:dyDescent="0.25">
      <c r="A7" s="12">
        <v>3926350</v>
      </c>
      <c r="B7" s="12" t="s">
        <v>3928</v>
      </c>
      <c r="C7" s="12" t="s">
        <v>3929</v>
      </c>
      <c r="D7" s="12" t="s">
        <v>1758</v>
      </c>
      <c r="E7" s="12" t="s">
        <v>88</v>
      </c>
      <c r="F7" s="12" t="s">
        <v>38</v>
      </c>
      <c r="G7" s="12" t="s">
        <v>39</v>
      </c>
      <c r="H7" s="12" t="s">
        <v>38</v>
      </c>
      <c r="I7" s="12" t="s">
        <v>3930</v>
      </c>
      <c r="J7" s="12" t="s">
        <v>556</v>
      </c>
      <c r="K7" s="12" t="s">
        <v>41</v>
      </c>
      <c r="L7" s="12" t="s">
        <v>38</v>
      </c>
      <c r="M7" s="12" t="s">
        <v>41</v>
      </c>
      <c r="N7" s="12" t="s">
        <v>41</v>
      </c>
      <c r="O7" s="12" t="s">
        <v>3108</v>
      </c>
      <c r="P7" s="12" t="s">
        <v>43</v>
      </c>
      <c r="Q7" s="12" t="s">
        <v>39</v>
      </c>
      <c r="R7" s="12" t="s">
        <v>3925</v>
      </c>
      <c r="S7" s="12" t="s">
        <v>3925</v>
      </c>
      <c r="T7" s="12" t="s">
        <v>3931</v>
      </c>
      <c r="U7" s="12" t="s">
        <v>60</v>
      </c>
      <c r="V7" s="12" t="s">
        <v>3932</v>
      </c>
      <c r="W7" s="12" t="s">
        <v>3933</v>
      </c>
      <c r="X7" s="12" t="s">
        <v>41</v>
      </c>
      <c r="Y7" s="12" t="s">
        <v>63</v>
      </c>
      <c r="Z7" s="12" t="s">
        <v>49</v>
      </c>
      <c r="AA7" s="12" t="s">
        <v>50</v>
      </c>
      <c r="AB7" s="12" t="s">
        <v>3934</v>
      </c>
      <c r="AC7" s="12" t="s">
        <v>698</v>
      </c>
      <c r="AD7" s="12" t="s">
        <v>830</v>
      </c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spans="1:44" x14ac:dyDescent="0.25">
      <c r="A8" s="12">
        <v>3927630</v>
      </c>
      <c r="B8" s="12" t="s">
        <v>3935</v>
      </c>
      <c r="C8" s="12" t="s">
        <v>3936</v>
      </c>
      <c r="D8" s="12" t="s">
        <v>1908</v>
      </c>
      <c r="E8" s="12" t="s">
        <v>88</v>
      </c>
      <c r="F8" s="12" t="s">
        <v>38</v>
      </c>
      <c r="G8" s="12" t="s">
        <v>39</v>
      </c>
      <c r="H8" s="12" t="s">
        <v>38</v>
      </c>
      <c r="I8" s="12" t="s">
        <v>3904</v>
      </c>
      <c r="J8" s="12" t="s">
        <v>2351</v>
      </c>
      <c r="K8" s="12" t="s">
        <v>41</v>
      </c>
      <c r="L8" s="12" t="s">
        <v>38</v>
      </c>
      <c r="M8" s="12" t="s">
        <v>41</v>
      </c>
      <c r="N8" s="12" t="s">
        <v>41</v>
      </c>
      <c r="O8" s="12" t="s">
        <v>3937</v>
      </c>
      <c r="P8" s="12" t="s">
        <v>43</v>
      </c>
      <c r="Q8" s="12" t="s">
        <v>39</v>
      </c>
      <c r="R8" s="12" t="s">
        <v>3876</v>
      </c>
      <c r="S8" s="12" t="s">
        <v>3876</v>
      </c>
      <c r="T8" s="12" t="s">
        <v>2190</v>
      </c>
      <c r="U8" s="12" t="s">
        <v>60</v>
      </c>
      <c r="V8" s="12" t="s">
        <v>3938</v>
      </c>
      <c r="W8" s="12" t="s">
        <v>3939</v>
      </c>
      <c r="X8" s="12" t="s">
        <v>41</v>
      </c>
      <c r="Y8" s="12" t="s">
        <v>63</v>
      </c>
      <c r="Z8" s="12" t="s">
        <v>49</v>
      </c>
      <c r="AA8" s="12" t="s">
        <v>50</v>
      </c>
      <c r="AB8" s="12" t="s">
        <v>3940</v>
      </c>
      <c r="AC8" s="12" t="s">
        <v>3941</v>
      </c>
      <c r="AD8" s="12" t="s">
        <v>53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spans="1:44" x14ac:dyDescent="0.25">
      <c r="A9" s="12">
        <v>3927892</v>
      </c>
      <c r="B9" s="12" t="s">
        <v>3942</v>
      </c>
      <c r="C9" s="12" t="s">
        <v>3943</v>
      </c>
      <c r="D9" s="12" t="s">
        <v>219</v>
      </c>
      <c r="E9" s="12" t="s">
        <v>88</v>
      </c>
      <c r="F9" s="12" t="s">
        <v>38</v>
      </c>
      <c r="G9" s="12" t="s">
        <v>39</v>
      </c>
      <c r="H9" s="12" t="s">
        <v>38</v>
      </c>
      <c r="I9" s="12" t="s">
        <v>3904</v>
      </c>
      <c r="J9" s="12" t="s">
        <v>3161</v>
      </c>
      <c r="K9" s="12" t="s">
        <v>41</v>
      </c>
      <c r="L9" s="12" t="s">
        <v>38</v>
      </c>
      <c r="M9" s="12" t="s">
        <v>41</v>
      </c>
      <c r="N9" s="12" t="s">
        <v>41</v>
      </c>
      <c r="O9" s="12" t="s">
        <v>3944</v>
      </c>
      <c r="P9" s="12" t="s">
        <v>43</v>
      </c>
      <c r="Q9" s="12" t="s">
        <v>39</v>
      </c>
      <c r="R9" s="12" t="s">
        <v>3945</v>
      </c>
      <c r="S9" s="12" t="s">
        <v>305</v>
      </c>
      <c r="T9" s="12" t="s">
        <v>41</v>
      </c>
      <c r="U9" s="12" t="s">
        <v>60</v>
      </c>
      <c r="V9" s="12" t="s">
        <v>3946</v>
      </c>
      <c r="W9" s="12" t="s">
        <v>41</v>
      </c>
      <c r="X9" s="12" t="s">
        <v>41</v>
      </c>
      <c r="Y9" s="12" t="s">
        <v>63</v>
      </c>
      <c r="Z9" s="12" t="s">
        <v>49</v>
      </c>
      <c r="AA9" s="12" t="s">
        <v>50</v>
      </c>
      <c r="AB9" s="12" t="s">
        <v>3947</v>
      </c>
      <c r="AC9" s="12" t="s">
        <v>224</v>
      </c>
      <c r="AD9" s="12" t="s">
        <v>53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spans="1:44" x14ac:dyDescent="0.25">
      <c r="A10" s="12">
        <v>3928468</v>
      </c>
      <c r="B10" s="12" t="s">
        <v>3948</v>
      </c>
      <c r="C10" s="12" t="s">
        <v>3949</v>
      </c>
      <c r="D10" s="12" t="s">
        <v>3125</v>
      </c>
      <c r="E10" s="12" t="s">
        <v>37</v>
      </c>
      <c r="F10" s="12" t="s">
        <v>38</v>
      </c>
      <c r="G10" s="12" t="s">
        <v>39</v>
      </c>
      <c r="H10" s="12" t="s">
        <v>38</v>
      </c>
      <c r="I10" s="12" t="s">
        <v>3904</v>
      </c>
      <c r="J10" s="12" t="s">
        <v>3666</v>
      </c>
      <c r="K10" s="12" t="s">
        <v>41</v>
      </c>
      <c r="L10" s="12" t="s">
        <v>38</v>
      </c>
      <c r="M10" s="12" t="s">
        <v>41</v>
      </c>
      <c r="N10" s="12" t="s">
        <v>41</v>
      </c>
      <c r="O10" s="12" t="s">
        <v>3413</v>
      </c>
      <c r="P10" s="12" t="s">
        <v>43</v>
      </c>
      <c r="Q10" s="12" t="s">
        <v>39</v>
      </c>
      <c r="R10" s="12" t="s">
        <v>3950</v>
      </c>
      <c r="S10" s="12" t="s">
        <v>305</v>
      </c>
      <c r="T10" s="12" t="s">
        <v>59</v>
      </c>
      <c r="U10" s="12" t="s">
        <v>60</v>
      </c>
      <c r="V10" s="12" t="s">
        <v>3951</v>
      </c>
      <c r="W10" s="12" t="s">
        <v>3952</v>
      </c>
      <c r="X10" s="12" t="s">
        <v>41</v>
      </c>
      <c r="Y10" s="12" t="s">
        <v>3953</v>
      </c>
      <c r="Z10" s="12" t="s">
        <v>49</v>
      </c>
      <c r="AA10" s="12" t="s">
        <v>50</v>
      </c>
      <c r="AB10" s="12" t="s">
        <v>494</v>
      </c>
      <c r="AC10" s="12" t="s">
        <v>1889</v>
      </c>
      <c r="AD10" s="12" t="s">
        <v>53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4" x14ac:dyDescent="0.25">
      <c r="A11" s="12">
        <v>3929549</v>
      </c>
      <c r="B11" s="12" t="s">
        <v>3954</v>
      </c>
      <c r="C11" s="12" t="s">
        <v>3955</v>
      </c>
      <c r="D11" s="12" t="s">
        <v>867</v>
      </c>
      <c r="E11" s="12" t="s">
        <v>88</v>
      </c>
      <c r="F11" s="12" t="s">
        <v>38</v>
      </c>
      <c r="G11" s="12" t="s">
        <v>39</v>
      </c>
      <c r="H11" s="12" t="s">
        <v>38</v>
      </c>
      <c r="I11" s="12" t="s">
        <v>3904</v>
      </c>
      <c r="J11" s="12" t="s">
        <v>57</v>
      </c>
      <c r="K11" s="12" t="s">
        <v>41</v>
      </c>
      <c r="L11" s="12" t="s">
        <v>38</v>
      </c>
      <c r="M11" s="12" t="s">
        <v>41</v>
      </c>
      <c r="N11" s="12" t="s">
        <v>41</v>
      </c>
      <c r="O11" s="12" t="s">
        <v>1278</v>
      </c>
      <c r="P11" s="12" t="s">
        <v>43</v>
      </c>
      <c r="Q11" s="12" t="s">
        <v>39</v>
      </c>
      <c r="R11" s="12" t="s">
        <v>3877</v>
      </c>
      <c r="S11" s="12" t="s">
        <v>3877</v>
      </c>
      <c r="T11" s="12" t="s">
        <v>79</v>
      </c>
      <c r="U11" s="12" t="s">
        <v>60</v>
      </c>
      <c r="V11" s="12" t="s">
        <v>3956</v>
      </c>
      <c r="W11" s="12" t="s">
        <v>3957</v>
      </c>
      <c r="X11" s="12" t="s">
        <v>41</v>
      </c>
      <c r="Y11" s="12" t="s">
        <v>63</v>
      </c>
      <c r="Z11" s="12" t="s">
        <v>49</v>
      </c>
      <c r="AA11" s="12" t="s">
        <v>50</v>
      </c>
      <c r="AB11" s="12" t="s">
        <v>3958</v>
      </c>
      <c r="AC11" s="12" t="s">
        <v>1406</v>
      </c>
      <c r="AD11" s="12" t="s">
        <v>53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spans="1:44" x14ac:dyDescent="0.25">
      <c r="A12" s="12">
        <v>3930937</v>
      </c>
      <c r="B12" s="12" t="s">
        <v>3959</v>
      </c>
      <c r="C12" s="12" t="s">
        <v>3960</v>
      </c>
      <c r="D12" s="12" t="s">
        <v>850</v>
      </c>
      <c r="E12" s="12" t="s">
        <v>88</v>
      </c>
      <c r="F12" s="12" t="s">
        <v>38</v>
      </c>
      <c r="G12" s="12" t="s">
        <v>39</v>
      </c>
      <c r="H12" s="12" t="s">
        <v>38</v>
      </c>
      <c r="I12" s="12" t="s">
        <v>3961</v>
      </c>
      <c r="J12" s="12" t="s">
        <v>89</v>
      </c>
      <c r="K12" s="12" t="s">
        <v>41</v>
      </c>
      <c r="L12" s="12" t="s">
        <v>38</v>
      </c>
      <c r="M12" s="12" t="s">
        <v>41</v>
      </c>
      <c r="N12" s="12" t="s">
        <v>41</v>
      </c>
      <c r="O12" s="12" t="s">
        <v>2176</v>
      </c>
      <c r="P12" s="12" t="s">
        <v>43</v>
      </c>
      <c r="Q12" s="12" t="s">
        <v>39</v>
      </c>
      <c r="R12" s="12" t="s">
        <v>3962</v>
      </c>
      <c r="S12" s="12" t="s">
        <v>3962</v>
      </c>
      <c r="T12" s="12" t="s">
        <v>101</v>
      </c>
      <c r="U12" s="12" t="s">
        <v>60</v>
      </c>
      <c r="V12" s="12" t="s">
        <v>3963</v>
      </c>
      <c r="W12" s="12" t="s">
        <v>3964</v>
      </c>
      <c r="X12" s="12" t="s">
        <v>41</v>
      </c>
      <c r="Y12" s="12" t="s">
        <v>63</v>
      </c>
      <c r="Z12" s="12" t="s">
        <v>49</v>
      </c>
      <c r="AA12" s="12" t="s">
        <v>50</v>
      </c>
      <c r="AB12" s="12" t="s">
        <v>1470</v>
      </c>
      <c r="AC12" s="12" t="s">
        <v>856</v>
      </c>
      <c r="AD12" s="12" t="s">
        <v>53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spans="1:44" x14ac:dyDescent="0.25">
      <c r="A13" s="12">
        <v>3930945</v>
      </c>
      <c r="B13" s="12" t="s">
        <v>3965</v>
      </c>
      <c r="C13" s="12" t="s">
        <v>3966</v>
      </c>
      <c r="D13" s="12" t="s">
        <v>431</v>
      </c>
      <c r="E13" s="12" t="s">
        <v>37</v>
      </c>
      <c r="F13" s="12" t="s">
        <v>38</v>
      </c>
      <c r="G13" s="12" t="s">
        <v>39</v>
      </c>
      <c r="H13" s="12" t="s">
        <v>38</v>
      </c>
      <c r="I13" s="12" t="s">
        <v>3895</v>
      </c>
      <c r="J13" s="12" t="s">
        <v>40</v>
      </c>
      <c r="K13" s="12" t="s">
        <v>41</v>
      </c>
      <c r="L13" s="12" t="s">
        <v>38</v>
      </c>
      <c r="M13" s="12" t="s">
        <v>41</v>
      </c>
      <c r="N13" s="12" t="s">
        <v>41</v>
      </c>
      <c r="O13" s="12" t="s">
        <v>3967</v>
      </c>
      <c r="P13" s="12" t="s">
        <v>43</v>
      </c>
      <c r="Q13" s="12" t="s">
        <v>39</v>
      </c>
      <c r="R13" s="12" t="s">
        <v>3962</v>
      </c>
      <c r="S13" s="12" t="s">
        <v>3962</v>
      </c>
      <c r="T13" s="12" t="s">
        <v>79</v>
      </c>
      <c r="U13" s="12" t="s">
        <v>60</v>
      </c>
      <c r="V13" s="12" t="s">
        <v>3968</v>
      </c>
      <c r="W13" s="12" t="s">
        <v>3969</v>
      </c>
      <c r="X13" s="12" t="s">
        <v>41</v>
      </c>
      <c r="Y13" s="12" t="s">
        <v>63</v>
      </c>
      <c r="Z13" s="12" t="s">
        <v>49</v>
      </c>
      <c r="AA13" s="12" t="s">
        <v>50</v>
      </c>
      <c r="AB13" s="12" t="s">
        <v>3970</v>
      </c>
      <c r="AC13" s="12" t="s">
        <v>725</v>
      </c>
      <c r="AD13" s="12" t="s">
        <v>53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spans="1:44" x14ac:dyDescent="0.25">
      <c r="A14" s="12">
        <v>3938298</v>
      </c>
      <c r="B14" s="12" t="s">
        <v>3971</v>
      </c>
      <c r="C14" s="12" t="s">
        <v>3972</v>
      </c>
      <c r="D14" s="12" t="s">
        <v>1883</v>
      </c>
      <c r="E14" s="12" t="s">
        <v>88</v>
      </c>
      <c r="F14" s="12" t="s">
        <v>38</v>
      </c>
      <c r="G14" s="12" t="s">
        <v>39</v>
      </c>
      <c r="H14" s="12" t="s">
        <v>38</v>
      </c>
      <c r="I14" s="12" t="s">
        <v>3961</v>
      </c>
      <c r="J14" s="12" t="s">
        <v>119</v>
      </c>
      <c r="K14" s="12" t="s">
        <v>41</v>
      </c>
      <c r="L14" s="12" t="s">
        <v>38</v>
      </c>
      <c r="M14" s="12" t="s">
        <v>41</v>
      </c>
      <c r="N14" s="12" t="s">
        <v>41</v>
      </c>
      <c r="O14" s="12" t="s">
        <v>3973</v>
      </c>
      <c r="P14" s="12" t="s">
        <v>43</v>
      </c>
      <c r="Q14" s="12" t="s">
        <v>39</v>
      </c>
      <c r="R14" s="12" t="s">
        <v>3974</v>
      </c>
      <c r="S14" s="12" t="s">
        <v>3974</v>
      </c>
      <c r="T14" s="12" t="s">
        <v>1242</v>
      </c>
      <c r="U14" s="12" t="s">
        <v>60</v>
      </c>
      <c r="V14" s="12" t="s">
        <v>3975</v>
      </c>
      <c r="W14" s="12" t="s">
        <v>3976</v>
      </c>
      <c r="X14" s="12" t="s">
        <v>41</v>
      </c>
      <c r="Y14" s="12" t="s">
        <v>63</v>
      </c>
      <c r="Z14" s="12" t="s">
        <v>49</v>
      </c>
      <c r="AA14" s="12" t="s">
        <v>50</v>
      </c>
      <c r="AB14" s="12" t="s">
        <v>1423</v>
      </c>
      <c r="AC14" s="12" t="s">
        <v>1889</v>
      </c>
      <c r="AD14" s="12" t="s">
        <v>53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spans="1:44" x14ac:dyDescent="0.25">
      <c r="A15" s="12">
        <v>3941780</v>
      </c>
      <c r="B15" s="12" t="s">
        <v>3977</v>
      </c>
      <c r="C15" s="12" t="s">
        <v>3978</v>
      </c>
      <c r="D15" s="12" t="s">
        <v>3979</v>
      </c>
      <c r="E15" s="12" t="s">
        <v>37</v>
      </c>
      <c r="F15" s="12" t="s">
        <v>38</v>
      </c>
      <c r="G15" s="12" t="s">
        <v>39</v>
      </c>
      <c r="H15" s="12" t="s">
        <v>38</v>
      </c>
      <c r="I15" s="12" t="s">
        <v>3904</v>
      </c>
      <c r="J15" s="12" t="s">
        <v>1044</v>
      </c>
      <c r="K15" s="12" t="s">
        <v>41</v>
      </c>
      <c r="L15" s="12" t="s">
        <v>38</v>
      </c>
      <c r="M15" s="12" t="s">
        <v>41</v>
      </c>
      <c r="N15" s="12" t="s">
        <v>41</v>
      </c>
      <c r="O15" s="12" t="s">
        <v>3980</v>
      </c>
      <c r="P15" s="12" t="s">
        <v>43</v>
      </c>
      <c r="Q15" s="12" t="s">
        <v>39</v>
      </c>
      <c r="R15" s="12" t="s">
        <v>3981</v>
      </c>
      <c r="S15" s="12" t="s">
        <v>3981</v>
      </c>
      <c r="T15" s="12" t="s">
        <v>3982</v>
      </c>
      <c r="U15" s="12" t="s">
        <v>60</v>
      </c>
      <c r="V15" s="12" t="s">
        <v>3983</v>
      </c>
      <c r="W15" s="12" t="s">
        <v>3984</v>
      </c>
      <c r="X15" s="12" t="s">
        <v>41</v>
      </c>
      <c r="Y15" s="12" t="s">
        <v>63</v>
      </c>
      <c r="Z15" s="12" t="s">
        <v>49</v>
      </c>
      <c r="AA15" s="12" t="s">
        <v>50</v>
      </c>
      <c r="AB15" s="12" t="s">
        <v>3985</v>
      </c>
      <c r="AC15" s="12" t="s">
        <v>3986</v>
      </c>
      <c r="AD15" s="12" t="s">
        <v>53</v>
      </c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4" x14ac:dyDescent="0.25">
      <c r="A16" s="12">
        <v>3941831</v>
      </c>
      <c r="B16" s="12" t="s">
        <v>3987</v>
      </c>
      <c r="C16" s="12" t="s">
        <v>3988</v>
      </c>
      <c r="D16" s="12" t="s">
        <v>3989</v>
      </c>
      <c r="E16" s="12" t="s">
        <v>88</v>
      </c>
      <c r="F16" s="12" t="s">
        <v>38</v>
      </c>
      <c r="G16" s="12" t="s">
        <v>39</v>
      </c>
      <c r="H16" s="12" t="s">
        <v>38</v>
      </c>
      <c r="I16" s="12" t="s">
        <v>3961</v>
      </c>
      <c r="J16" s="12" t="s">
        <v>119</v>
      </c>
      <c r="K16" s="12" t="s">
        <v>41</v>
      </c>
      <c r="L16" s="12" t="s">
        <v>38</v>
      </c>
      <c r="M16" s="12" t="s">
        <v>41</v>
      </c>
      <c r="N16" s="12" t="s">
        <v>41</v>
      </c>
      <c r="O16" s="12" t="s">
        <v>3990</v>
      </c>
      <c r="P16" s="12" t="s">
        <v>43</v>
      </c>
      <c r="Q16" s="12" t="s">
        <v>39</v>
      </c>
      <c r="R16" s="12" t="s">
        <v>3981</v>
      </c>
      <c r="S16" s="12" t="s">
        <v>3981</v>
      </c>
      <c r="T16" s="12" t="s">
        <v>2889</v>
      </c>
      <c r="U16" s="12" t="s">
        <v>60</v>
      </c>
      <c r="V16" s="12" t="s">
        <v>3991</v>
      </c>
      <c r="W16" s="12" t="s">
        <v>3992</v>
      </c>
      <c r="X16" s="12" t="s">
        <v>41</v>
      </c>
      <c r="Y16" s="12" t="s">
        <v>63</v>
      </c>
      <c r="Z16" s="12" t="s">
        <v>49</v>
      </c>
      <c r="AA16" s="12" t="s">
        <v>50</v>
      </c>
      <c r="AB16" s="12" t="s">
        <v>3993</v>
      </c>
      <c r="AC16" s="12" t="s">
        <v>1624</v>
      </c>
      <c r="AD16" s="12" t="s">
        <v>53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spans="1:44" x14ac:dyDescent="0.25">
      <c r="A17" s="12">
        <v>3946784</v>
      </c>
      <c r="B17" s="12" t="s">
        <v>3994</v>
      </c>
      <c r="C17" s="12" t="s">
        <v>3995</v>
      </c>
      <c r="D17" s="12" t="s">
        <v>68</v>
      </c>
      <c r="E17" s="12" t="s">
        <v>37</v>
      </c>
      <c r="F17" s="12" t="s">
        <v>38</v>
      </c>
      <c r="G17" s="12" t="s">
        <v>39</v>
      </c>
      <c r="H17" s="12" t="s">
        <v>38</v>
      </c>
      <c r="I17" s="12" t="s">
        <v>3895</v>
      </c>
      <c r="J17" s="12" t="s">
        <v>110</v>
      </c>
      <c r="K17" s="12" t="s">
        <v>41</v>
      </c>
      <c r="L17" s="12" t="s">
        <v>38</v>
      </c>
      <c r="M17" s="12" t="s">
        <v>41</v>
      </c>
      <c r="N17" s="12" t="s">
        <v>41</v>
      </c>
      <c r="O17" s="12" t="s">
        <v>3698</v>
      </c>
      <c r="P17" s="12" t="s">
        <v>43</v>
      </c>
      <c r="Q17" s="12" t="s">
        <v>39</v>
      </c>
      <c r="R17" s="12" t="s">
        <v>3996</v>
      </c>
      <c r="S17" s="12" t="s">
        <v>3996</v>
      </c>
      <c r="T17" s="12" t="s">
        <v>70</v>
      </c>
      <c r="U17" s="12" t="s">
        <v>60</v>
      </c>
      <c r="V17" s="12" t="s">
        <v>3997</v>
      </c>
      <c r="W17" s="12" t="s">
        <v>3998</v>
      </c>
      <c r="X17" s="12" t="s">
        <v>41</v>
      </c>
      <c r="Y17" s="12" t="s">
        <v>63</v>
      </c>
      <c r="Z17" s="12" t="s">
        <v>49</v>
      </c>
      <c r="AA17" s="12" t="s">
        <v>50</v>
      </c>
      <c r="AB17" s="12" t="s">
        <v>3820</v>
      </c>
      <c r="AC17" s="12" t="s">
        <v>74</v>
      </c>
      <c r="AD17" s="12" t="s">
        <v>53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spans="1:44" x14ac:dyDescent="0.25">
      <c r="A18" s="12">
        <v>3947678</v>
      </c>
      <c r="B18" s="12" t="s">
        <v>3999</v>
      </c>
      <c r="C18" s="12" t="s">
        <v>4000</v>
      </c>
      <c r="D18" s="12" t="s">
        <v>1943</v>
      </c>
      <c r="E18" s="12" t="s">
        <v>88</v>
      </c>
      <c r="F18" s="12" t="s">
        <v>38</v>
      </c>
      <c r="G18" s="12" t="s">
        <v>39</v>
      </c>
      <c r="H18" s="12" t="s">
        <v>38</v>
      </c>
      <c r="I18" s="12" t="s">
        <v>3961</v>
      </c>
      <c r="J18" s="12" t="s">
        <v>119</v>
      </c>
      <c r="K18" s="12" t="s">
        <v>41</v>
      </c>
      <c r="L18" s="12" t="s">
        <v>38</v>
      </c>
      <c r="M18" s="12" t="s">
        <v>41</v>
      </c>
      <c r="N18" s="12" t="s">
        <v>41</v>
      </c>
      <c r="O18" s="12" t="s">
        <v>630</v>
      </c>
      <c r="P18" s="12" t="s">
        <v>43</v>
      </c>
      <c r="Q18" s="12" t="s">
        <v>39</v>
      </c>
      <c r="R18" s="12" t="s">
        <v>4001</v>
      </c>
      <c r="S18" s="12" t="s">
        <v>4001</v>
      </c>
      <c r="T18" s="12" t="s">
        <v>79</v>
      </c>
      <c r="U18" s="12" t="s">
        <v>60</v>
      </c>
      <c r="V18" s="12" t="s">
        <v>4002</v>
      </c>
      <c r="W18" s="12" t="s">
        <v>4003</v>
      </c>
      <c r="X18" s="12" t="s">
        <v>41</v>
      </c>
      <c r="Y18" s="12" t="s">
        <v>63</v>
      </c>
      <c r="Z18" s="12" t="s">
        <v>49</v>
      </c>
      <c r="AA18" s="12" t="s">
        <v>50</v>
      </c>
      <c r="AB18" s="12" t="s">
        <v>4004</v>
      </c>
      <c r="AC18" s="12" t="s">
        <v>1944</v>
      </c>
      <c r="AD18" s="12" t="s">
        <v>53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spans="1:44" x14ac:dyDescent="0.25">
      <c r="A19" s="12">
        <v>3949237</v>
      </c>
      <c r="B19" s="12" t="s">
        <v>4005</v>
      </c>
      <c r="C19" s="12" t="s">
        <v>4006</v>
      </c>
      <c r="D19" s="12" t="s">
        <v>1333</v>
      </c>
      <c r="E19" s="12" t="s">
        <v>88</v>
      </c>
      <c r="F19" s="12" t="s">
        <v>38</v>
      </c>
      <c r="G19" s="12" t="s">
        <v>39</v>
      </c>
      <c r="H19" s="12" t="s">
        <v>38</v>
      </c>
      <c r="I19" s="12" t="s">
        <v>3904</v>
      </c>
      <c r="J19" s="12" t="s">
        <v>1500</v>
      </c>
      <c r="K19" s="12" t="s">
        <v>41</v>
      </c>
      <c r="L19" s="12" t="s">
        <v>38</v>
      </c>
      <c r="M19" s="12" t="s">
        <v>41</v>
      </c>
      <c r="N19" s="12" t="s">
        <v>41</v>
      </c>
      <c r="O19" s="12" t="s">
        <v>2196</v>
      </c>
      <c r="P19" s="12" t="s">
        <v>43</v>
      </c>
      <c r="Q19" s="12" t="s">
        <v>39</v>
      </c>
      <c r="R19" s="12" t="s">
        <v>4007</v>
      </c>
      <c r="S19" s="12" t="s">
        <v>4007</v>
      </c>
      <c r="T19" s="12" t="s">
        <v>1628</v>
      </c>
      <c r="U19" s="12" t="s">
        <v>60</v>
      </c>
      <c r="V19" s="12" t="s">
        <v>4008</v>
      </c>
      <c r="W19" s="12" t="s">
        <v>4009</v>
      </c>
      <c r="X19" s="12" t="s">
        <v>41</v>
      </c>
      <c r="Y19" s="12" t="s">
        <v>63</v>
      </c>
      <c r="Z19" s="12" t="s">
        <v>49</v>
      </c>
      <c r="AA19" s="12" t="s">
        <v>50</v>
      </c>
      <c r="AB19" s="12" t="s">
        <v>4010</v>
      </c>
      <c r="AC19" s="12" t="s">
        <v>1340</v>
      </c>
      <c r="AD19" s="12" t="s">
        <v>53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</row>
    <row r="20" spans="1:44" x14ac:dyDescent="0.25">
      <c r="A20" s="12">
        <v>3950723</v>
      </c>
      <c r="B20" s="12" t="s">
        <v>4011</v>
      </c>
      <c r="C20" s="12" t="s">
        <v>4012</v>
      </c>
      <c r="D20" s="12" t="s">
        <v>4013</v>
      </c>
      <c r="E20" s="12" t="s">
        <v>88</v>
      </c>
      <c r="F20" s="12" t="s">
        <v>38</v>
      </c>
      <c r="G20" s="12" t="s">
        <v>39</v>
      </c>
      <c r="H20" s="12" t="s">
        <v>38</v>
      </c>
      <c r="I20" s="12" t="s">
        <v>3895</v>
      </c>
      <c r="J20" s="12" t="s">
        <v>110</v>
      </c>
      <c r="K20" s="12" t="s">
        <v>41</v>
      </c>
      <c r="L20" s="12" t="s">
        <v>38</v>
      </c>
      <c r="M20" s="12" t="s">
        <v>41</v>
      </c>
      <c r="N20" s="12" t="s">
        <v>41</v>
      </c>
      <c r="O20" s="12" t="s">
        <v>4014</v>
      </c>
      <c r="P20" s="12" t="s">
        <v>43</v>
      </c>
      <c r="Q20" s="12" t="s">
        <v>39</v>
      </c>
      <c r="R20" s="12" t="s">
        <v>4015</v>
      </c>
      <c r="S20" s="12" t="s">
        <v>4015</v>
      </c>
      <c r="T20" s="12" t="s">
        <v>4016</v>
      </c>
      <c r="U20" s="12" t="s">
        <v>60</v>
      </c>
      <c r="V20" s="12" t="s">
        <v>4017</v>
      </c>
      <c r="W20" s="12" t="s">
        <v>4018</v>
      </c>
      <c r="X20" s="12" t="s">
        <v>41</v>
      </c>
      <c r="Y20" s="12" t="s">
        <v>63</v>
      </c>
      <c r="Z20" s="12" t="s">
        <v>49</v>
      </c>
      <c r="AA20" s="12" t="s">
        <v>50</v>
      </c>
      <c r="AB20" s="12" t="s">
        <v>4019</v>
      </c>
      <c r="AC20" s="12" t="s">
        <v>4020</v>
      </c>
      <c r="AD20" s="12" t="s">
        <v>53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spans="1:44" x14ac:dyDescent="0.25">
      <c r="A21" s="12">
        <v>3952213</v>
      </c>
      <c r="B21" s="12" t="s">
        <v>4021</v>
      </c>
      <c r="C21" s="12" t="s">
        <v>4022</v>
      </c>
      <c r="D21" s="12" t="s">
        <v>733</v>
      </c>
      <c r="E21" s="12" t="s">
        <v>37</v>
      </c>
      <c r="F21" s="12" t="s">
        <v>38</v>
      </c>
      <c r="G21" s="12" t="s">
        <v>39</v>
      </c>
      <c r="H21" s="12" t="s">
        <v>38</v>
      </c>
      <c r="I21" s="12" t="s">
        <v>3904</v>
      </c>
      <c r="J21" s="12" t="s">
        <v>2351</v>
      </c>
      <c r="K21" s="12" t="s">
        <v>41</v>
      </c>
      <c r="L21" s="12" t="s">
        <v>38</v>
      </c>
      <c r="M21" s="12" t="s">
        <v>41</v>
      </c>
      <c r="N21" s="12" t="s">
        <v>41</v>
      </c>
      <c r="O21" s="12" t="s">
        <v>4023</v>
      </c>
      <c r="P21" s="12" t="s">
        <v>43</v>
      </c>
      <c r="Q21" s="12" t="s">
        <v>39</v>
      </c>
      <c r="R21" s="12" t="s">
        <v>4024</v>
      </c>
      <c r="S21" s="12" t="s">
        <v>4024</v>
      </c>
      <c r="T21" s="12" t="s">
        <v>4025</v>
      </c>
      <c r="U21" s="12" t="s">
        <v>60</v>
      </c>
      <c r="V21" s="12" t="s">
        <v>4026</v>
      </c>
      <c r="W21" s="12" t="s">
        <v>4027</v>
      </c>
      <c r="X21" s="12" t="s">
        <v>41</v>
      </c>
      <c r="Y21" s="12" t="s">
        <v>63</v>
      </c>
      <c r="Z21" s="12" t="s">
        <v>49</v>
      </c>
      <c r="AA21" s="12" t="s">
        <v>50</v>
      </c>
      <c r="AB21" s="12" t="s">
        <v>4028</v>
      </c>
      <c r="AC21" s="12" t="s">
        <v>4029</v>
      </c>
      <c r="AD21" s="12" t="s">
        <v>53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spans="1:44" x14ac:dyDescent="0.25">
      <c r="A22" s="12">
        <v>3953457</v>
      </c>
      <c r="B22" s="12" t="s">
        <v>4030</v>
      </c>
      <c r="C22" s="12" t="s">
        <v>4031</v>
      </c>
      <c r="D22" s="12" t="s">
        <v>1167</v>
      </c>
      <c r="E22" s="12" t="s">
        <v>37</v>
      </c>
      <c r="F22" s="12" t="s">
        <v>38</v>
      </c>
      <c r="G22" s="12" t="s">
        <v>39</v>
      </c>
      <c r="H22" s="12" t="s">
        <v>38</v>
      </c>
      <c r="I22" s="12" t="s">
        <v>3961</v>
      </c>
      <c r="J22" s="12" t="s">
        <v>134</v>
      </c>
      <c r="K22" s="12" t="s">
        <v>41</v>
      </c>
      <c r="L22" s="12" t="s">
        <v>38</v>
      </c>
      <c r="M22" s="12" t="s">
        <v>41</v>
      </c>
      <c r="N22" s="12" t="s">
        <v>41</v>
      </c>
      <c r="O22" s="12" t="s">
        <v>4032</v>
      </c>
      <c r="P22" s="12" t="s">
        <v>43</v>
      </c>
      <c r="Q22" s="12" t="s">
        <v>39</v>
      </c>
      <c r="R22" s="12" t="s">
        <v>4033</v>
      </c>
      <c r="S22" s="12" t="s">
        <v>4033</v>
      </c>
      <c r="T22" s="12" t="s">
        <v>59</v>
      </c>
      <c r="U22" s="12" t="s">
        <v>60</v>
      </c>
      <c r="V22" s="12" t="s">
        <v>4034</v>
      </c>
      <c r="W22" s="12" t="s">
        <v>4035</v>
      </c>
      <c r="X22" s="12" t="s">
        <v>41</v>
      </c>
      <c r="Y22" s="12" t="s">
        <v>4036</v>
      </c>
      <c r="Z22" s="12" t="s">
        <v>49</v>
      </c>
      <c r="AA22" s="12" t="s">
        <v>50</v>
      </c>
      <c r="AB22" s="12" t="s">
        <v>4037</v>
      </c>
      <c r="AC22" s="12" t="s">
        <v>1172</v>
      </c>
      <c r="AD22" s="12" t="s">
        <v>53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spans="1:44" x14ac:dyDescent="0.25">
      <c r="A23" s="12">
        <v>3955254</v>
      </c>
      <c r="B23" s="12" t="s">
        <v>4038</v>
      </c>
      <c r="C23" s="12" t="s">
        <v>3036</v>
      </c>
      <c r="D23" s="12" t="s">
        <v>77</v>
      </c>
      <c r="E23" s="12" t="s">
        <v>88</v>
      </c>
      <c r="F23" s="12" t="s">
        <v>38</v>
      </c>
      <c r="G23" s="12" t="s">
        <v>39</v>
      </c>
      <c r="H23" s="12" t="s">
        <v>38</v>
      </c>
      <c r="I23" s="12" t="s">
        <v>3930</v>
      </c>
      <c r="J23" s="12" t="s">
        <v>298</v>
      </c>
      <c r="K23" s="12" t="s">
        <v>41</v>
      </c>
      <c r="L23" s="12" t="s">
        <v>38</v>
      </c>
      <c r="M23" s="12" t="s">
        <v>41</v>
      </c>
      <c r="N23" s="12" t="s">
        <v>41</v>
      </c>
      <c r="O23" s="12" t="s">
        <v>4039</v>
      </c>
      <c r="P23" s="12" t="s">
        <v>43</v>
      </c>
      <c r="Q23" s="12" t="s">
        <v>39</v>
      </c>
      <c r="R23" s="12" t="s">
        <v>4040</v>
      </c>
      <c r="S23" s="12" t="s">
        <v>4040</v>
      </c>
      <c r="T23" s="12" t="s">
        <v>79</v>
      </c>
      <c r="U23" s="12" t="s">
        <v>60</v>
      </c>
      <c r="V23" s="12" t="s">
        <v>4041</v>
      </c>
      <c r="W23" s="12" t="s">
        <v>4042</v>
      </c>
      <c r="X23" s="12" t="s">
        <v>41</v>
      </c>
      <c r="Y23" s="12" t="s">
        <v>63</v>
      </c>
      <c r="Z23" s="12" t="s">
        <v>49</v>
      </c>
      <c r="AA23" s="12" t="s">
        <v>50</v>
      </c>
      <c r="AB23" s="12" t="s">
        <v>3037</v>
      </c>
      <c r="AC23" s="12" t="s">
        <v>84</v>
      </c>
      <c r="AD23" s="12" t="s">
        <v>53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x14ac:dyDescent="0.25">
      <c r="A24" s="12">
        <v>3955391</v>
      </c>
      <c r="B24" s="12" t="s">
        <v>4043</v>
      </c>
      <c r="C24" s="12" t="s">
        <v>4044</v>
      </c>
      <c r="D24" s="12" t="s">
        <v>4045</v>
      </c>
      <c r="E24" s="12" t="s">
        <v>88</v>
      </c>
      <c r="F24" s="12" t="s">
        <v>38</v>
      </c>
      <c r="G24" s="12" t="s">
        <v>39</v>
      </c>
      <c r="H24" s="12" t="s">
        <v>38</v>
      </c>
      <c r="I24" s="12" t="s">
        <v>3895</v>
      </c>
      <c r="J24" s="12" t="s">
        <v>40</v>
      </c>
      <c r="K24" s="12" t="s">
        <v>41</v>
      </c>
      <c r="L24" s="12" t="s">
        <v>38</v>
      </c>
      <c r="M24" s="12" t="s">
        <v>41</v>
      </c>
      <c r="N24" s="12" t="s">
        <v>41</v>
      </c>
      <c r="O24" s="12" t="s">
        <v>4046</v>
      </c>
      <c r="P24" s="12" t="s">
        <v>43</v>
      </c>
      <c r="Q24" s="12" t="s">
        <v>39</v>
      </c>
      <c r="R24" s="12" t="s">
        <v>4040</v>
      </c>
      <c r="S24" s="12" t="s">
        <v>4040</v>
      </c>
      <c r="T24" s="12" t="s">
        <v>79</v>
      </c>
      <c r="U24" s="12" t="s">
        <v>60</v>
      </c>
      <c r="V24" s="12" t="s">
        <v>4047</v>
      </c>
      <c r="W24" s="12" t="s">
        <v>4048</v>
      </c>
      <c r="X24" s="12" t="s">
        <v>41</v>
      </c>
      <c r="Y24" s="12" t="s">
        <v>63</v>
      </c>
      <c r="Z24" s="12" t="s">
        <v>49</v>
      </c>
      <c r="AA24" s="12" t="s">
        <v>50</v>
      </c>
      <c r="AB24" s="12" t="s">
        <v>4049</v>
      </c>
      <c r="AC24" s="12" t="s">
        <v>206</v>
      </c>
      <c r="AD24" s="12" t="s">
        <v>53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  <row r="25" spans="1:44" x14ac:dyDescent="0.25">
      <c r="A25" s="12">
        <v>3955609</v>
      </c>
      <c r="B25" s="12" t="s">
        <v>4050</v>
      </c>
      <c r="C25" s="12" t="s">
        <v>2496</v>
      </c>
      <c r="D25" s="12" t="s">
        <v>278</v>
      </c>
      <c r="E25" s="12" t="s">
        <v>37</v>
      </c>
      <c r="F25" s="12" t="s">
        <v>38</v>
      </c>
      <c r="G25" s="12" t="s">
        <v>39</v>
      </c>
      <c r="H25" s="12" t="s">
        <v>38</v>
      </c>
      <c r="I25" s="12" t="s">
        <v>3904</v>
      </c>
      <c r="J25" s="12" t="s">
        <v>3666</v>
      </c>
      <c r="K25" s="12" t="s">
        <v>41</v>
      </c>
      <c r="L25" s="12" t="s">
        <v>38</v>
      </c>
      <c r="M25" s="12" t="s">
        <v>41</v>
      </c>
      <c r="N25" s="12" t="s">
        <v>41</v>
      </c>
      <c r="O25" s="12" t="s">
        <v>4051</v>
      </c>
      <c r="P25" s="12" t="s">
        <v>43</v>
      </c>
      <c r="Q25" s="12" t="s">
        <v>39</v>
      </c>
      <c r="R25" s="12" t="s">
        <v>4040</v>
      </c>
      <c r="S25" s="12" t="s">
        <v>4040</v>
      </c>
      <c r="T25" s="12" t="s">
        <v>101</v>
      </c>
      <c r="U25" s="12" t="s">
        <v>60</v>
      </c>
      <c r="V25" s="12" t="s">
        <v>4052</v>
      </c>
      <c r="W25" s="12" t="s">
        <v>4053</v>
      </c>
      <c r="X25" s="12" t="s">
        <v>41</v>
      </c>
      <c r="Y25" s="12" t="s">
        <v>63</v>
      </c>
      <c r="Z25" s="12" t="s">
        <v>49</v>
      </c>
      <c r="AA25" s="12" t="s">
        <v>50</v>
      </c>
      <c r="AB25" s="12" t="s">
        <v>2497</v>
      </c>
      <c r="AC25" s="12" t="s">
        <v>279</v>
      </c>
      <c r="AD25" s="12" t="s">
        <v>53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</row>
    <row r="26" spans="1:44" x14ac:dyDescent="0.25">
      <c r="A26" s="12">
        <v>3956783</v>
      </c>
      <c r="B26" s="12" t="s">
        <v>4054</v>
      </c>
      <c r="C26" s="12" t="s">
        <v>4055</v>
      </c>
      <c r="D26" s="12" t="s">
        <v>1371</v>
      </c>
      <c r="E26" s="12" t="s">
        <v>37</v>
      </c>
      <c r="F26" s="12" t="s">
        <v>38</v>
      </c>
      <c r="G26" s="12" t="s">
        <v>39</v>
      </c>
      <c r="H26" s="12" t="s">
        <v>38</v>
      </c>
      <c r="I26" s="12" t="s">
        <v>3895</v>
      </c>
      <c r="J26" s="12" t="s">
        <v>40</v>
      </c>
      <c r="K26" s="12" t="s">
        <v>41</v>
      </c>
      <c r="L26" s="12" t="s">
        <v>38</v>
      </c>
      <c r="M26" s="12" t="s">
        <v>41</v>
      </c>
      <c r="N26" s="12" t="s">
        <v>41</v>
      </c>
      <c r="O26" s="12" t="s">
        <v>2964</v>
      </c>
      <c r="P26" s="12" t="s">
        <v>43</v>
      </c>
      <c r="Q26" s="12" t="s">
        <v>39</v>
      </c>
      <c r="R26" s="12" t="s">
        <v>4056</v>
      </c>
      <c r="S26" s="12" t="s">
        <v>4056</v>
      </c>
      <c r="T26" s="12" t="s">
        <v>79</v>
      </c>
      <c r="U26" s="12" t="s">
        <v>60</v>
      </c>
      <c r="V26" s="12" t="s">
        <v>4057</v>
      </c>
      <c r="W26" s="12" t="s">
        <v>4058</v>
      </c>
      <c r="X26" s="12" t="s">
        <v>41</v>
      </c>
      <c r="Y26" s="12" t="s">
        <v>63</v>
      </c>
      <c r="Z26" s="12" t="s">
        <v>49</v>
      </c>
      <c r="AA26" s="12" t="s">
        <v>50</v>
      </c>
      <c r="AB26" s="12" t="s">
        <v>4059</v>
      </c>
      <c r="AC26" s="12" t="s">
        <v>4060</v>
      </c>
      <c r="AD26" s="12" t="s">
        <v>53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</row>
    <row r="27" spans="1:44" x14ac:dyDescent="0.25">
      <c r="A27" s="12">
        <v>3957066</v>
      </c>
      <c r="B27" s="12" t="s">
        <v>4061</v>
      </c>
      <c r="C27" s="12" t="s">
        <v>4062</v>
      </c>
      <c r="D27" s="12" t="s">
        <v>814</v>
      </c>
      <c r="E27" s="12" t="s">
        <v>88</v>
      </c>
      <c r="F27" s="12" t="s">
        <v>38</v>
      </c>
      <c r="G27" s="12" t="s">
        <v>39</v>
      </c>
      <c r="H27" s="12" t="s">
        <v>38</v>
      </c>
      <c r="I27" s="12" t="s">
        <v>3904</v>
      </c>
      <c r="J27" s="12" t="s">
        <v>3161</v>
      </c>
      <c r="K27" s="12" t="s">
        <v>41</v>
      </c>
      <c r="L27" s="12" t="s">
        <v>38</v>
      </c>
      <c r="M27" s="12" t="s">
        <v>41</v>
      </c>
      <c r="N27" s="12" t="s">
        <v>41</v>
      </c>
      <c r="O27" s="12" t="s">
        <v>4063</v>
      </c>
      <c r="P27" s="12" t="s">
        <v>43</v>
      </c>
      <c r="Q27" s="12" t="s">
        <v>39</v>
      </c>
      <c r="R27" s="12" t="s">
        <v>4056</v>
      </c>
      <c r="S27" s="12" t="s">
        <v>4056</v>
      </c>
      <c r="T27" s="12" t="s">
        <v>101</v>
      </c>
      <c r="U27" s="12" t="s">
        <v>60</v>
      </c>
      <c r="V27" s="12" t="s">
        <v>4064</v>
      </c>
      <c r="W27" s="12" t="s">
        <v>4065</v>
      </c>
      <c r="X27" s="12" t="s">
        <v>41</v>
      </c>
      <c r="Y27" s="12" t="s">
        <v>63</v>
      </c>
      <c r="Z27" s="12" t="s">
        <v>49</v>
      </c>
      <c r="AA27" s="12" t="s">
        <v>50</v>
      </c>
      <c r="AB27" s="12" t="s">
        <v>4066</v>
      </c>
      <c r="AC27" s="12" t="s">
        <v>1211</v>
      </c>
      <c r="AD27" s="12" t="s">
        <v>53</v>
      </c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</row>
    <row r="28" spans="1:44" x14ac:dyDescent="0.25">
      <c r="A28" s="12">
        <v>3957191</v>
      </c>
      <c r="B28" s="12" t="s">
        <v>4067</v>
      </c>
      <c r="C28" s="12" t="s">
        <v>2877</v>
      </c>
      <c r="D28" s="12" t="s">
        <v>3875</v>
      </c>
      <c r="E28" s="12" t="s">
        <v>37</v>
      </c>
      <c r="F28" s="12" t="s">
        <v>38</v>
      </c>
      <c r="G28" s="12" t="s">
        <v>39</v>
      </c>
      <c r="H28" s="12" t="s">
        <v>38</v>
      </c>
      <c r="I28" s="12" t="s">
        <v>3904</v>
      </c>
      <c r="J28" s="12" t="s">
        <v>57</v>
      </c>
      <c r="K28" s="12" t="s">
        <v>41</v>
      </c>
      <c r="L28" s="12" t="s">
        <v>38</v>
      </c>
      <c r="M28" s="12" t="s">
        <v>41</v>
      </c>
      <c r="N28" s="12" t="s">
        <v>41</v>
      </c>
      <c r="O28" s="12" t="s">
        <v>4068</v>
      </c>
      <c r="P28" s="12" t="s">
        <v>43</v>
      </c>
      <c r="Q28" s="12" t="s">
        <v>39</v>
      </c>
      <c r="R28" s="12" t="s">
        <v>4056</v>
      </c>
      <c r="S28" s="12" t="s">
        <v>4056</v>
      </c>
      <c r="T28" s="12" t="s">
        <v>4069</v>
      </c>
      <c r="U28" s="12" t="s">
        <v>60</v>
      </c>
      <c r="V28" s="12" t="s">
        <v>4070</v>
      </c>
      <c r="W28" s="12" t="s">
        <v>4071</v>
      </c>
      <c r="X28" s="12" t="s">
        <v>41</v>
      </c>
      <c r="Y28" s="12" t="s">
        <v>63</v>
      </c>
      <c r="Z28" s="12" t="s">
        <v>49</v>
      </c>
      <c r="AA28" s="12" t="s">
        <v>50</v>
      </c>
      <c r="AB28" s="12" t="s">
        <v>2881</v>
      </c>
      <c r="AC28" s="12" t="s">
        <v>395</v>
      </c>
      <c r="AD28" s="12" t="s">
        <v>53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spans="1:44" x14ac:dyDescent="0.25">
      <c r="A29" s="12">
        <v>3957272</v>
      </c>
      <c r="B29" s="12" t="s">
        <v>4072</v>
      </c>
      <c r="C29" s="12" t="s">
        <v>1771</v>
      </c>
      <c r="D29" s="12" t="s">
        <v>2313</v>
      </c>
      <c r="E29" s="12" t="s">
        <v>88</v>
      </c>
      <c r="F29" s="12" t="s">
        <v>38</v>
      </c>
      <c r="G29" s="12" t="s">
        <v>39</v>
      </c>
      <c r="H29" s="12" t="s">
        <v>38</v>
      </c>
      <c r="I29" s="12" t="s">
        <v>3961</v>
      </c>
      <c r="J29" s="12" t="s">
        <v>89</v>
      </c>
      <c r="K29" s="12" t="s">
        <v>41</v>
      </c>
      <c r="L29" s="12" t="s">
        <v>38</v>
      </c>
      <c r="M29" s="12" t="s">
        <v>41</v>
      </c>
      <c r="N29" s="12" t="s">
        <v>41</v>
      </c>
      <c r="O29" s="12" t="s">
        <v>4073</v>
      </c>
      <c r="P29" s="12" t="s">
        <v>43</v>
      </c>
      <c r="Q29" s="12" t="s">
        <v>39</v>
      </c>
      <c r="R29" s="12" t="s">
        <v>4056</v>
      </c>
      <c r="S29" s="12" t="s">
        <v>4056</v>
      </c>
      <c r="T29" s="12" t="s">
        <v>4074</v>
      </c>
      <c r="U29" s="12" t="s">
        <v>60</v>
      </c>
      <c r="V29" s="12" t="s">
        <v>4075</v>
      </c>
      <c r="W29" s="12" t="s">
        <v>4076</v>
      </c>
      <c r="X29" s="12" t="s">
        <v>41</v>
      </c>
      <c r="Y29" s="12" t="s">
        <v>63</v>
      </c>
      <c r="Z29" s="12" t="s">
        <v>49</v>
      </c>
      <c r="AA29" s="12" t="s">
        <v>50</v>
      </c>
      <c r="AB29" s="12" t="s">
        <v>1774</v>
      </c>
      <c r="AC29" s="12" t="s">
        <v>4077</v>
      </c>
      <c r="AD29" s="12" t="s">
        <v>53</v>
      </c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spans="1:44" x14ac:dyDescent="0.25">
      <c r="A30" s="12">
        <v>3958300</v>
      </c>
      <c r="B30" s="12" t="s">
        <v>4078</v>
      </c>
      <c r="C30" s="12" t="s">
        <v>4079</v>
      </c>
      <c r="D30" s="12" t="s">
        <v>423</v>
      </c>
      <c r="E30" s="12" t="s">
        <v>88</v>
      </c>
      <c r="F30" s="12" t="s">
        <v>38</v>
      </c>
      <c r="G30" s="12" t="s">
        <v>39</v>
      </c>
      <c r="H30" s="12" t="s">
        <v>38</v>
      </c>
      <c r="I30" s="12" t="s">
        <v>3904</v>
      </c>
      <c r="J30" s="12" t="s">
        <v>1044</v>
      </c>
      <c r="K30" s="12" t="s">
        <v>41</v>
      </c>
      <c r="L30" s="12" t="s">
        <v>38</v>
      </c>
      <c r="M30" s="12" t="s">
        <v>41</v>
      </c>
      <c r="N30" s="12" t="s">
        <v>41</v>
      </c>
      <c r="O30" s="12" t="s">
        <v>4080</v>
      </c>
      <c r="P30" s="12" t="s">
        <v>43</v>
      </c>
      <c r="Q30" s="12" t="s">
        <v>39</v>
      </c>
      <c r="R30" s="12" t="s">
        <v>4081</v>
      </c>
      <c r="S30" s="12" t="s">
        <v>4081</v>
      </c>
      <c r="T30" s="12" t="s">
        <v>101</v>
      </c>
      <c r="U30" s="12" t="s">
        <v>60</v>
      </c>
      <c r="V30" s="12" t="s">
        <v>4082</v>
      </c>
      <c r="W30" s="12" t="s">
        <v>4083</v>
      </c>
      <c r="X30" s="12" t="s">
        <v>41</v>
      </c>
      <c r="Y30" s="12" t="s">
        <v>4084</v>
      </c>
      <c r="Z30" s="12" t="s">
        <v>49</v>
      </c>
      <c r="AA30" s="12" t="s">
        <v>50</v>
      </c>
      <c r="AB30" s="12" t="s">
        <v>4085</v>
      </c>
      <c r="AC30" s="12" t="s">
        <v>1263</v>
      </c>
      <c r="AD30" s="12" t="s">
        <v>53</v>
      </c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spans="1:44" x14ac:dyDescent="0.25">
      <c r="A31" s="12">
        <v>3958500</v>
      </c>
      <c r="B31" s="12" t="s">
        <v>4086</v>
      </c>
      <c r="C31" s="12" t="s">
        <v>999</v>
      </c>
      <c r="D31" s="12" t="s">
        <v>4087</v>
      </c>
      <c r="E31" s="12" t="s">
        <v>37</v>
      </c>
      <c r="F31" s="12" t="s">
        <v>38</v>
      </c>
      <c r="G31" s="12" t="s">
        <v>39</v>
      </c>
      <c r="H31" s="12" t="s">
        <v>38</v>
      </c>
      <c r="I31" s="12" t="s">
        <v>3895</v>
      </c>
      <c r="J31" s="12" t="s">
        <v>110</v>
      </c>
      <c r="K31" s="12" t="s">
        <v>41</v>
      </c>
      <c r="L31" s="12" t="s">
        <v>38</v>
      </c>
      <c r="M31" s="12" t="s">
        <v>41</v>
      </c>
      <c r="N31" s="12" t="s">
        <v>41</v>
      </c>
      <c r="O31" s="12" t="s">
        <v>4088</v>
      </c>
      <c r="P31" s="12" t="s">
        <v>43</v>
      </c>
      <c r="Q31" s="12" t="s">
        <v>39</v>
      </c>
      <c r="R31" s="12" t="s">
        <v>4081</v>
      </c>
      <c r="S31" s="12" t="s">
        <v>4081</v>
      </c>
      <c r="T31" s="12" t="s">
        <v>324</v>
      </c>
      <c r="U31" s="12" t="s">
        <v>60</v>
      </c>
      <c r="V31" s="12" t="s">
        <v>4089</v>
      </c>
      <c r="W31" s="12" t="s">
        <v>4090</v>
      </c>
      <c r="X31" s="12" t="s">
        <v>41</v>
      </c>
      <c r="Y31" s="12" t="s">
        <v>63</v>
      </c>
      <c r="Z31" s="12" t="s">
        <v>49</v>
      </c>
      <c r="AA31" s="12" t="s">
        <v>50</v>
      </c>
      <c r="AB31" s="12" t="s">
        <v>715</v>
      </c>
      <c r="AC31" s="12" t="s">
        <v>2262</v>
      </c>
      <c r="AD31" s="12" t="s">
        <v>53</v>
      </c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spans="1:44" x14ac:dyDescent="0.25">
      <c r="A32" s="12">
        <v>3958649</v>
      </c>
      <c r="B32" s="12" t="s">
        <v>4091</v>
      </c>
      <c r="C32" s="12" t="s">
        <v>4092</v>
      </c>
      <c r="D32" s="12" t="s">
        <v>629</v>
      </c>
      <c r="E32" s="12" t="s">
        <v>37</v>
      </c>
      <c r="F32" s="12" t="s">
        <v>38</v>
      </c>
      <c r="G32" s="12" t="s">
        <v>39</v>
      </c>
      <c r="H32" s="12" t="s">
        <v>38</v>
      </c>
      <c r="I32" s="12" t="s">
        <v>3930</v>
      </c>
      <c r="J32" s="12" t="s">
        <v>556</v>
      </c>
      <c r="K32" s="12" t="s">
        <v>41</v>
      </c>
      <c r="L32" s="12" t="s">
        <v>38</v>
      </c>
      <c r="M32" s="12" t="s">
        <v>41</v>
      </c>
      <c r="N32" s="12" t="s">
        <v>41</v>
      </c>
      <c r="O32" s="12" t="s">
        <v>4093</v>
      </c>
      <c r="P32" s="12" t="s">
        <v>43</v>
      </c>
      <c r="Q32" s="12" t="s">
        <v>39</v>
      </c>
      <c r="R32" s="12" t="s">
        <v>4081</v>
      </c>
      <c r="S32" s="12" t="s">
        <v>4081</v>
      </c>
      <c r="T32" s="12" t="s">
        <v>1674</v>
      </c>
      <c r="U32" s="12" t="s">
        <v>60</v>
      </c>
      <c r="V32" s="12" t="s">
        <v>4094</v>
      </c>
      <c r="W32" s="12" t="s">
        <v>4095</v>
      </c>
      <c r="X32" s="12" t="s">
        <v>41</v>
      </c>
      <c r="Y32" s="12" t="s">
        <v>63</v>
      </c>
      <c r="Z32" s="12" t="s">
        <v>49</v>
      </c>
      <c r="AA32" s="12" t="s">
        <v>50</v>
      </c>
      <c r="AB32" s="12" t="s">
        <v>4096</v>
      </c>
      <c r="AC32" s="12" t="s">
        <v>635</v>
      </c>
      <c r="AD32" s="12" t="s">
        <v>53</v>
      </c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spans="1:44" x14ac:dyDescent="0.25">
      <c r="A33" s="12">
        <v>3960046</v>
      </c>
      <c r="B33" s="12" t="s">
        <v>4097</v>
      </c>
      <c r="C33" s="12" t="s">
        <v>3684</v>
      </c>
      <c r="D33" s="12" t="s">
        <v>1175</v>
      </c>
      <c r="E33" s="12" t="s">
        <v>88</v>
      </c>
      <c r="F33" s="12" t="s">
        <v>38</v>
      </c>
      <c r="G33" s="12" t="s">
        <v>39</v>
      </c>
      <c r="H33" s="12" t="s">
        <v>38</v>
      </c>
      <c r="I33" s="12" t="s">
        <v>3930</v>
      </c>
      <c r="J33" s="12" t="s">
        <v>298</v>
      </c>
      <c r="K33" s="12" t="s">
        <v>41</v>
      </c>
      <c r="L33" s="12" t="s">
        <v>38</v>
      </c>
      <c r="M33" s="12" t="s">
        <v>41</v>
      </c>
      <c r="N33" s="12" t="s">
        <v>41</v>
      </c>
      <c r="O33" s="12" t="s">
        <v>4023</v>
      </c>
      <c r="P33" s="12" t="s">
        <v>43</v>
      </c>
      <c r="Q33" s="12" t="s">
        <v>39</v>
      </c>
      <c r="R33" s="12" t="s">
        <v>4098</v>
      </c>
      <c r="S33" s="12" t="s">
        <v>4098</v>
      </c>
      <c r="T33" s="12" t="s">
        <v>41</v>
      </c>
      <c r="U33" s="12" t="s">
        <v>60</v>
      </c>
      <c r="V33" s="12" t="s">
        <v>4099</v>
      </c>
      <c r="W33" s="12" t="s">
        <v>41</v>
      </c>
      <c r="X33" s="12" t="s">
        <v>41</v>
      </c>
      <c r="Y33" s="12" t="s">
        <v>63</v>
      </c>
      <c r="Z33" s="12" t="s">
        <v>49</v>
      </c>
      <c r="AA33" s="12" t="s">
        <v>50</v>
      </c>
      <c r="AB33" s="12" t="s">
        <v>3685</v>
      </c>
      <c r="AC33" s="12" t="s">
        <v>1181</v>
      </c>
      <c r="AD33" s="12" t="s">
        <v>53</v>
      </c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</row>
    <row r="34" spans="1:44" x14ac:dyDescent="0.25">
      <c r="A34" s="12">
        <v>3960308</v>
      </c>
      <c r="B34" s="12" t="s">
        <v>4100</v>
      </c>
      <c r="C34" s="12" t="s">
        <v>4101</v>
      </c>
      <c r="D34" s="12" t="s">
        <v>3307</v>
      </c>
      <c r="E34" s="12" t="s">
        <v>37</v>
      </c>
      <c r="F34" s="12" t="s">
        <v>38</v>
      </c>
      <c r="G34" s="12" t="s">
        <v>39</v>
      </c>
      <c r="H34" s="12" t="s">
        <v>38</v>
      </c>
      <c r="I34" s="12" t="s">
        <v>3895</v>
      </c>
      <c r="J34" s="12" t="s">
        <v>40</v>
      </c>
      <c r="K34" s="12" t="s">
        <v>41</v>
      </c>
      <c r="L34" s="12" t="s">
        <v>38</v>
      </c>
      <c r="M34" s="12" t="s">
        <v>41</v>
      </c>
      <c r="N34" s="12" t="s">
        <v>41</v>
      </c>
      <c r="O34" s="12" t="s">
        <v>78</v>
      </c>
      <c r="P34" s="12" t="s">
        <v>43</v>
      </c>
      <c r="Q34" s="12" t="s">
        <v>39</v>
      </c>
      <c r="R34" s="12" t="s">
        <v>4098</v>
      </c>
      <c r="S34" s="12" t="s">
        <v>4098</v>
      </c>
      <c r="T34" s="12" t="s">
        <v>101</v>
      </c>
      <c r="U34" s="12" t="s">
        <v>60</v>
      </c>
      <c r="V34" s="12" t="s">
        <v>4102</v>
      </c>
      <c r="W34" s="12" t="s">
        <v>4103</v>
      </c>
      <c r="X34" s="12" t="s">
        <v>41</v>
      </c>
      <c r="Y34" s="12" t="s">
        <v>63</v>
      </c>
      <c r="Z34" s="12" t="s">
        <v>49</v>
      </c>
      <c r="AA34" s="12" t="s">
        <v>50</v>
      </c>
      <c r="AB34" s="12" t="s">
        <v>4104</v>
      </c>
      <c r="AC34" s="12" t="s">
        <v>3309</v>
      </c>
      <c r="AD34" s="12" t="s">
        <v>53</v>
      </c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spans="1:44" x14ac:dyDescent="0.25">
      <c r="A35" s="12">
        <v>3961214</v>
      </c>
      <c r="B35" s="12" t="s">
        <v>4105</v>
      </c>
      <c r="C35" s="12" t="s">
        <v>4106</v>
      </c>
      <c r="D35" s="12" t="s">
        <v>1856</v>
      </c>
      <c r="E35" s="12" t="s">
        <v>88</v>
      </c>
      <c r="F35" s="12" t="s">
        <v>38</v>
      </c>
      <c r="G35" s="12" t="s">
        <v>39</v>
      </c>
      <c r="H35" s="12" t="s">
        <v>38</v>
      </c>
      <c r="I35" s="12" t="s">
        <v>3904</v>
      </c>
      <c r="J35" s="12" t="s">
        <v>1500</v>
      </c>
      <c r="K35" s="12" t="s">
        <v>41</v>
      </c>
      <c r="L35" s="12" t="s">
        <v>38</v>
      </c>
      <c r="M35" s="12" t="s">
        <v>41</v>
      </c>
      <c r="N35" s="12" t="s">
        <v>41</v>
      </c>
      <c r="O35" s="12" t="s">
        <v>4107</v>
      </c>
      <c r="P35" s="12" t="s">
        <v>43</v>
      </c>
      <c r="Q35" s="12" t="s">
        <v>39</v>
      </c>
      <c r="R35" s="12" t="s">
        <v>4108</v>
      </c>
      <c r="S35" s="12" t="s">
        <v>4108</v>
      </c>
      <c r="T35" s="12" t="s">
        <v>454</v>
      </c>
      <c r="U35" s="12" t="s">
        <v>60</v>
      </c>
      <c r="V35" s="12" t="s">
        <v>4109</v>
      </c>
      <c r="W35" s="12" t="s">
        <v>4110</v>
      </c>
      <c r="X35" s="12" t="s">
        <v>41</v>
      </c>
      <c r="Y35" s="12" t="s">
        <v>63</v>
      </c>
      <c r="Z35" s="12" t="s">
        <v>49</v>
      </c>
      <c r="AA35" s="12" t="s">
        <v>50</v>
      </c>
      <c r="AB35" s="12" t="s">
        <v>4111</v>
      </c>
      <c r="AC35" s="12" t="s">
        <v>4112</v>
      </c>
      <c r="AD35" s="12" t="s">
        <v>53</v>
      </c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 spans="1:44" x14ac:dyDescent="0.25">
      <c r="A36" s="12">
        <v>3961245</v>
      </c>
      <c r="B36" s="12" t="s">
        <v>4113</v>
      </c>
      <c r="C36" s="12" t="s">
        <v>4114</v>
      </c>
      <c r="D36" s="12" t="s">
        <v>36</v>
      </c>
      <c r="E36" s="12" t="s">
        <v>88</v>
      </c>
      <c r="F36" s="12" t="s">
        <v>38</v>
      </c>
      <c r="G36" s="12" t="s">
        <v>39</v>
      </c>
      <c r="H36" s="12" t="s">
        <v>38</v>
      </c>
      <c r="I36" s="12" t="s">
        <v>3904</v>
      </c>
      <c r="J36" s="12" t="s">
        <v>57</v>
      </c>
      <c r="K36" s="12" t="s">
        <v>41</v>
      </c>
      <c r="L36" s="12" t="s">
        <v>38</v>
      </c>
      <c r="M36" s="12" t="s">
        <v>41</v>
      </c>
      <c r="N36" s="12" t="s">
        <v>41</v>
      </c>
      <c r="O36" s="12" t="s">
        <v>4115</v>
      </c>
      <c r="P36" s="12" t="s">
        <v>43</v>
      </c>
      <c r="Q36" s="12" t="s">
        <v>39</v>
      </c>
      <c r="R36" s="12" t="s">
        <v>4108</v>
      </c>
      <c r="S36" s="12" t="s">
        <v>4108</v>
      </c>
      <c r="T36" s="12" t="s">
        <v>59</v>
      </c>
      <c r="U36" s="12" t="s">
        <v>60</v>
      </c>
      <c r="V36" s="12" t="s">
        <v>4116</v>
      </c>
      <c r="W36" s="12" t="s">
        <v>4117</v>
      </c>
      <c r="X36" s="12" t="s">
        <v>41</v>
      </c>
      <c r="Y36" s="12" t="s">
        <v>63</v>
      </c>
      <c r="Z36" s="12" t="s">
        <v>49</v>
      </c>
      <c r="AA36" s="12" t="s">
        <v>50</v>
      </c>
      <c r="AB36" s="12" t="s">
        <v>3277</v>
      </c>
      <c r="AC36" s="12" t="s">
        <v>872</v>
      </c>
      <c r="AD36" s="12" t="s">
        <v>53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</row>
    <row r="37" spans="1:44" x14ac:dyDescent="0.25">
      <c r="A37" s="12">
        <v>3962797</v>
      </c>
      <c r="B37" s="12" t="s">
        <v>4118</v>
      </c>
      <c r="C37" s="12" t="s">
        <v>4119</v>
      </c>
      <c r="D37" s="12" t="s">
        <v>233</v>
      </c>
      <c r="E37" s="12" t="s">
        <v>37</v>
      </c>
      <c r="F37" s="12" t="s">
        <v>38</v>
      </c>
      <c r="G37" s="12" t="s">
        <v>39</v>
      </c>
      <c r="H37" s="12" t="s">
        <v>38</v>
      </c>
      <c r="I37" s="12" t="s">
        <v>3895</v>
      </c>
      <c r="J37" s="12" t="s">
        <v>110</v>
      </c>
      <c r="K37" s="12" t="s">
        <v>41</v>
      </c>
      <c r="L37" s="12" t="s">
        <v>38</v>
      </c>
      <c r="M37" s="12" t="s">
        <v>41</v>
      </c>
      <c r="N37" s="12" t="s">
        <v>41</v>
      </c>
      <c r="O37" s="12" t="s">
        <v>4120</v>
      </c>
      <c r="P37" s="12" t="s">
        <v>43</v>
      </c>
      <c r="Q37" s="12" t="s">
        <v>39</v>
      </c>
      <c r="R37" s="12" t="s">
        <v>4121</v>
      </c>
      <c r="S37" s="12" t="s">
        <v>4121</v>
      </c>
      <c r="T37" s="12" t="s">
        <v>3158</v>
      </c>
      <c r="U37" s="12" t="s">
        <v>60</v>
      </c>
      <c r="V37" s="12" t="s">
        <v>4122</v>
      </c>
      <c r="W37" s="12" t="s">
        <v>4123</v>
      </c>
      <c r="X37" s="12" t="s">
        <v>41</v>
      </c>
      <c r="Y37" s="12" t="s">
        <v>63</v>
      </c>
      <c r="Z37" s="12" t="s">
        <v>49</v>
      </c>
      <c r="AA37" s="12" t="s">
        <v>50</v>
      </c>
      <c r="AB37" s="12" t="s">
        <v>4124</v>
      </c>
      <c r="AC37" s="12" t="s">
        <v>238</v>
      </c>
      <c r="AD37" s="12" t="s">
        <v>53</v>
      </c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</row>
    <row r="38" spans="1:44" x14ac:dyDescent="0.25">
      <c r="A38" s="12">
        <v>3962925</v>
      </c>
      <c r="B38" s="12" t="s">
        <v>4125</v>
      </c>
      <c r="C38" s="12" t="s">
        <v>4126</v>
      </c>
      <c r="D38" s="12" t="s">
        <v>452</v>
      </c>
      <c r="E38" s="12" t="s">
        <v>37</v>
      </c>
      <c r="F38" s="12" t="s">
        <v>38</v>
      </c>
      <c r="G38" s="12" t="s">
        <v>39</v>
      </c>
      <c r="H38" s="12" t="s">
        <v>38</v>
      </c>
      <c r="I38" s="12" t="s">
        <v>3895</v>
      </c>
      <c r="J38" s="12" t="s">
        <v>40</v>
      </c>
      <c r="K38" s="12" t="s">
        <v>41</v>
      </c>
      <c r="L38" s="12" t="s">
        <v>38</v>
      </c>
      <c r="M38" s="12" t="s">
        <v>41</v>
      </c>
      <c r="N38" s="12" t="s">
        <v>41</v>
      </c>
      <c r="O38" s="12" t="s">
        <v>4127</v>
      </c>
      <c r="P38" s="12" t="s">
        <v>43</v>
      </c>
      <c r="Q38" s="12" t="s">
        <v>39</v>
      </c>
      <c r="R38" s="12" t="s">
        <v>4121</v>
      </c>
      <c r="S38" s="12" t="s">
        <v>4121</v>
      </c>
      <c r="T38" s="12" t="s">
        <v>4128</v>
      </c>
      <c r="U38" s="12" t="s">
        <v>60</v>
      </c>
      <c r="V38" s="12" t="s">
        <v>4129</v>
      </c>
      <c r="W38" s="12" t="s">
        <v>4130</v>
      </c>
      <c r="X38" s="12" t="s">
        <v>41</v>
      </c>
      <c r="Y38" s="12" t="s">
        <v>63</v>
      </c>
      <c r="Z38" s="12" t="s">
        <v>49</v>
      </c>
      <c r="AA38" s="12" t="s">
        <v>50</v>
      </c>
      <c r="AB38" s="12" t="s">
        <v>4131</v>
      </c>
      <c r="AC38" s="12" t="s">
        <v>458</v>
      </c>
      <c r="AD38" s="12" t="s">
        <v>53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</row>
    <row r="39" spans="1:44" x14ac:dyDescent="0.25">
      <c r="A39" s="12">
        <v>3962931</v>
      </c>
      <c r="B39" s="12" t="s">
        <v>4132</v>
      </c>
      <c r="C39" s="12" t="s">
        <v>4133</v>
      </c>
      <c r="D39" s="12" t="s">
        <v>942</v>
      </c>
      <c r="E39" s="12" t="s">
        <v>88</v>
      </c>
      <c r="F39" s="12" t="s">
        <v>38</v>
      </c>
      <c r="G39" s="12" t="s">
        <v>39</v>
      </c>
      <c r="H39" s="12" t="s">
        <v>38</v>
      </c>
      <c r="I39" s="12" t="s">
        <v>3895</v>
      </c>
      <c r="J39" s="12" t="s">
        <v>40</v>
      </c>
      <c r="K39" s="12" t="s">
        <v>41</v>
      </c>
      <c r="L39" s="12" t="s">
        <v>38</v>
      </c>
      <c r="M39" s="12" t="s">
        <v>41</v>
      </c>
      <c r="N39" s="12" t="s">
        <v>41</v>
      </c>
      <c r="O39" s="12" t="s">
        <v>4134</v>
      </c>
      <c r="P39" s="12" t="s">
        <v>43</v>
      </c>
      <c r="Q39" s="12" t="s">
        <v>39</v>
      </c>
      <c r="R39" s="12" t="s">
        <v>4121</v>
      </c>
      <c r="S39" s="12" t="s">
        <v>4121</v>
      </c>
      <c r="T39" s="12" t="s">
        <v>4135</v>
      </c>
      <c r="U39" s="12" t="s">
        <v>60</v>
      </c>
      <c r="V39" s="12" t="s">
        <v>4136</v>
      </c>
      <c r="W39" s="12" t="s">
        <v>4137</v>
      </c>
      <c r="X39" s="12" t="s">
        <v>41</v>
      </c>
      <c r="Y39" s="12" t="s">
        <v>63</v>
      </c>
      <c r="Z39" s="12" t="s">
        <v>49</v>
      </c>
      <c r="AA39" s="12" t="s">
        <v>50</v>
      </c>
      <c r="AB39" s="12" t="s">
        <v>4138</v>
      </c>
      <c r="AC39" s="12" t="s">
        <v>943</v>
      </c>
      <c r="AD39" s="12" t="s">
        <v>53</v>
      </c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</row>
    <row r="40" spans="1:44" x14ac:dyDescent="0.25">
      <c r="A40" s="12">
        <v>3963533</v>
      </c>
      <c r="B40" s="12" t="s">
        <v>4139</v>
      </c>
      <c r="C40" s="12" t="s">
        <v>2988</v>
      </c>
      <c r="D40" s="12" t="s">
        <v>1140</v>
      </c>
      <c r="E40" s="12" t="s">
        <v>37</v>
      </c>
      <c r="F40" s="12" t="s">
        <v>38</v>
      </c>
      <c r="G40" s="12" t="s">
        <v>39</v>
      </c>
      <c r="H40" s="12" t="s">
        <v>38</v>
      </c>
      <c r="I40" s="12" t="s">
        <v>3895</v>
      </c>
      <c r="J40" s="12" t="s">
        <v>110</v>
      </c>
      <c r="K40" s="12" t="s">
        <v>41</v>
      </c>
      <c r="L40" s="12" t="s">
        <v>38</v>
      </c>
      <c r="M40" s="12" t="s">
        <v>41</v>
      </c>
      <c r="N40" s="12" t="s">
        <v>41</v>
      </c>
      <c r="O40" s="12" t="s">
        <v>4140</v>
      </c>
      <c r="P40" s="12" t="s">
        <v>43</v>
      </c>
      <c r="Q40" s="12" t="s">
        <v>39</v>
      </c>
      <c r="R40" s="12" t="s">
        <v>4141</v>
      </c>
      <c r="S40" s="12" t="s">
        <v>4141</v>
      </c>
      <c r="T40" s="12" t="s">
        <v>101</v>
      </c>
      <c r="U40" s="12" t="s">
        <v>60</v>
      </c>
      <c r="V40" s="12" t="s">
        <v>4142</v>
      </c>
      <c r="W40" s="12" t="s">
        <v>4143</v>
      </c>
      <c r="X40" s="12" t="s">
        <v>41</v>
      </c>
      <c r="Y40" s="12" t="s">
        <v>63</v>
      </c>
      <c r="Z40" s="12" t="s">
        <v>49</v>
      </c>
      <c r="AA40" s="12" t="s">
        <v>50</v>
      </c>
      <c r="AB40" s="12" t="s">
        <v>2989</v>
      </c>
      <c r="AC40" s="12" t="s">
        <v>1143</v>
      </c>
      <c r="AD40" s="12" t="s">
        <v>53</v>
      </c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</row>
    <row r="41" spans="1:44" x14ac:dyDescent="0.25">
      <c r="A41" s="12">
        <v>3963957</v>
      </c>
      <c r="B41" s="12" t="s">
        <v>4144</v>
      </c>
      <c r="C41" s="12" t="s">
        <v>4145</v>
      </c>
      <c r="D41" s="12" t="s">
        <v>1934</v>
      </c>
      <c r="E41" s="12" t="s">
        <v>37</v>
      </c>
      <c r="F41" s="12" t="s">
        <v>38</v>
      </c>
      <c r="G41" s="12" t="s">
        <v>39</v>
      </c>
      <c r="H41" s="12" t="s">
        <v>38</v>
      </c>
      <c r="I41" s="12" t="s">
        <v>3930</v>
      </c>
      <c r="J41" s="12" t="s">
        <v>556</v>
      </c>
      <c r="K41" s="12" t="s">
        <v>41</v>
      </c>
      <c r="L41" s="12" t="s">
        <v>38</v>
      </c>
      <c r="M41" s="12" t="s">
        <v>41</v>
      </c>
      <c r="N41" s="12" t="s">
        <v>41</v>
      </c>
      <c r="O41" s="12" t="s">
        <v>4146</v>
      </c>
      <c r="P41" s="12" t="s">
        <v>43</v>
      </c>
      <c r="Q41" s="12" t="s">
        <v>39</v>
      </c>
      <c r="R41" s="12" t="s">
        <v>4141</v>
      </c>
      <c r="S41" s="12" t="s">
        <v>4141</v>
      </c>
      <c r="T41" s="12" t="s">
        <v>4147</v>
      </c>
      <c r="U41" s="12" t="s">
        <v>60</v>
      </c>
      <c r="V41" s="12" t="s">
        <v>4148</v>
      </c>
      <c r="W41" s="12" t="s">
        <v>4149</v>
      </c>
      <c r="X41" s="12" t="s">
        <v>41</v>
      </c>
      <c r="Y41" s="12" t="s">
        <v>63</v>
      </c>
      <c r="Z41" s="12" t="s">
        <v>49</v>
      </c>
      <c r="AA41" s="12" t="s">
        <v>50</v>
      </c>
      <c r="AB41" s="12" t="s">
        <v>4150</v>
      </c>
      <c r="AC41" s="12" t="s">
        <v>4151</v>
      </c>
      <c r="AD41" s="12" t="s">
        <v>53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</row>
    <row r="42" spans="1:44" x14ac:dyDescent="0.25">
      <c r="A42" s="12">
        <v>3965330</v>
      </c>
      <c r="B42" s="12" t="s">
        <v>4152</v>
      </c>
      <c r="C42" s="12" t="s">
        <v>4153</v>
      </c>
      <c r="D42" s="12" t="s">
        <v>760</v>
      </c>
      <c r="E42" s="12" t="s">
        <v>88</v>
      </c>
      <c r="F42" s="12" t="s">
        <v>38</v>
      </c>
      <c r="G42" s="12" t="s">
        <v>39</v>
      </c>
      <c r="H42" s="12" t="s">
        <v>38</v>
      </c>
      <c r="I42" s="12" t="s">
        <v>3895</v>
      </c>
      <c r="J42" s="12" t="s">
        <v>40</v>
      </c>
      <c r="K42" s="12" t="s">
        <v>41</v>
      </c>
      <c r="L42" s="12" t="s">
        <v>38</v>
      </c>
      <c r="M42" s="12" t="s">
        <v>41</v>
      </c>
      <c r="N42" s="12" t="s">
        <v>41</v>
      </c>
      <c r="O42" s="12" t="s">
        <v>2810</v>
      </c>
      <c r="P42" s="12" t="s">
        <v>43</v>
      </c>
      <c r="Q42" s="12" t="s">
        <v>39</v>
      </c>
      <c r="R42" s="12" t="s">
        <v>4154</v>
      </c>
      <c r="S42" s="12" t="s">
        <v>4154</v>
      </c>
      <c r="T42" s="12" t="s">
        <v>59</v>
      </c>
      <c r="U42" s="12" t="s">
        <v>60</v>
      </c>
      <c r="V42" s="12" t="s">
        <v>4155</v>
      </c>
      <c r="W42" s="12" t="s">
        <v>4156</v>
      </c>
      <c r="X42" s="12" t="s">
        <v>41</v>
      </c>
      <c r="Y42" s="12" t="s">
        <v>63</v>
      </c>
      <c r="Z42" s="12" t="s">
        <v>49</v>
      </c>
      <c r="AA42" s="12" t="s">
        <v>50</v>
      </c>
      <c r="AB42" s="12" t="s">
        <v>4157</v>
      </c>
      <c r="AC42" s="12" t="s">
        <v>4158</v>
      </c>
      <c r="AD42" s="12" t="s">
        <v>53</v>
      </c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spans="1:44" x14ac:dyDescent="0.25">
      <c r="A43" s="12">
        <v>3967131</v>
      </c>
      <c r="B43" s="12" t="s">
        <v>4159</v>
      </c>
      <c r="C43" s="12" t="s">
        <v>4160</v>
      </c>
      <c r="D43" s="12" t="s">
        <v>322</v>
      </c>
      <c r="E43" s="12" t="s">
        <v>88</v>
      </c>
      <c r="F43" s="12" t="s">
        <v>38</v>
      </c>
      <c r="G43" s="12" t="s">
        <v>39</v>
      </c>
      <c r="H43" s="12" t="s">
        <v>38</v>
      </c>
      <c r="I43" s="12" t="s">
        <v>3961</v>
      </c>
      <c r="J43" s="12" t="s">
        <v>89</v>
      </c>
      <c r="K43" s="12" t="s">
        <v>41</v>
      </c>
      <c r="L43" s="12" t="s">
        <v>38</v>
      </c>
      <c r="M43" s="12" t="s">
        <v>41</v>
      </c>
      <c r="N43" s="12" t="s">
        <v>41</v>
      </c>
      <c r="O43" s="12" t="s">
        <v>2785</v>
      </c>
      <c r="P43" s="12" t="s">
        <v>43</v>
      </c>
      <c r="Q43" s="12" t="s">
        <v>39</v>
      </c>
      <c r="R43" s="12" t="s">
        <v>4161</v>
      </c>
      <c r="S43" s="12" t="s">
        <v>4161</v>
      </c>
      <c r="T43" s="12" t="s">
        <v>59</v>
      </c>
      <c r="U43" s="12" t="s">
        <v>60</v>
      </c>
      <c r="V43" s="12" t="s">
        <v>4162</v>
      </c>
      <c r="W43" s="12" t="s">
        <v>4163</v>
      </c>
      <c r="X43" s="12" t="s">
        <v>41</v>
      </c>
      <c r="Y43" s="12" t="s">
        <v>63</v>
      </c>
      <c r="Z43" s="12" t="s">
        <v>49</v>
      </c>
      <c r="AA43" s="12" t="s">
        <v>50</v>
      </c>
      <c r="AB43" s="12" t="s">
        <v>4164</v>
      </c>
      <c r="AC43" s="12" t="s">
        <v>328</v>
      </c>
      <c r="AD43" s="12" t="s">
        <v>53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</row>
    <row r="44" spans="1:44" x14ac:dyDescent="0.25">
      <c r="A44" s="12">
        <v>3967840</v>
      </c>
      <c r="B44" s="12" t="s">
        <v>4165</v>
      </c>
      <c r="C44" s="12" t="s">
        <v>3696</v>
      </c>
      <c r="D44" s="12" t="s">
        <v>3989</v>
      </c>
      <c r="E44" s="12" t="s">
        <v>88</v>
      </c>
      <c r="F44" s="12" t="s">
        <v>38</v>
      </c>
      <c r="G44" s="12" t="s">
        <v>39</v>
      </c>
      <c r="H44" s="12" t="s">
        <v>38</v>
      </c>
      <c r="I44" s="12" t="s">
        <v>3930</v>
      </c>
      <c r="J44" s="12" t="s">
        <v>556</v>
      </c>
      <c r="K44" s="12" t="s">
        <v>41</v>
      </c>
      <c r="L44" s="12" t="s">
        <v>38</v>
      </c>
      <c r="M44" s="12" t="s">
        <v>41</v>
      </c>
      <c r="N44" s="12" t="s">
        <v>41</v>
      </c>
      <c r="O44" s="12" t="s">
        <v>4166</v>
      </c>
      <c r="P44" s="12" t="s">
        <v>43</v>
      </c>
      <c r="Q44" s="12" t="s">
        <v>39</v>
      </c>
      <c r="R44" s="12" t="s">
        <v>4161</v>
      </c>
      <c r="S44" s="12" t="s">
        <v>4161</v>
      </c>
      <c r="T44" s="12" t="s">
        <v>1142</v>
      </c>
      <c r="U44" s="12" t="s">
        <v>60</v>
      </c>
      <c r="V44" s="12" t="s">
        <v>4167</v>
      </c>
      <c r="W44" s="12" t="s">
        <v>4168</v>
      </c>
      <c r="X44" s="12" t="s">
        <v>41</v>
      </c>
      <c r="Y44" s="12" t="s">
        <v>63</v>
      </c>
      <c r="Z44" s="12" t="s">
        <v>49</v>
      </c>
      <c r="AA44" s="12" t="s">
        <v>50</v>
      </c>
      <c r="AB44" s="12" t="s">
        <v>1624</v>
      </c>
      <c r="AC44" s="12" t="s">
        <v>4169</v>
      </c>
      <c r="AD44" s="12" t="s">
        <v>53</v>
      </c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</row>
    <row r="45" spans="1:44" x14ac:dyDescent="0.25">
      <c r="A45" s="12">
        <v>3968988</v>
      </c>
      <c r="B45" s="12" t="s">
        <v>4170</v>
      </c>
      <c r="C45" s="12" t="s">
        <v>4171</v>
      </c>
      <c r="D45" s="12" t="s">
        <v>3029</v>
      </c>
      <c r="E45" s="12" t="s">
        <v>88</v>
      </c>
      <c r="F45" s="12" t="s">
        <v>38</v>
      </c>
      <c r="G45" s="12" t="s">
        <v>39</v>
      </c>
      <c r="H45" s="12" t="s">
        <v>38</v>
      </c>
      <c r="I45" s="12" t="s">
        <v>3904</v>
      </c>
      <c r="J45" s="12" t="s">
        <v>2351</v>
      </c>
      <c r="K45" s="12" t="s">
        <v>41</v>
      </c>
      <c r="L45" s="12" t="s">
        <v>38</v>
      </c>
      <c r="M45" s="12" t="s">
        <v>41</v>
      </c>
      <c r="N45" s="12" t="s">
        <v>41</v>
      </c>
      <c r="O45" s="12" t="s">
        <v>4172</v>
      </c>
      <c r="P45" s="12" t="s">
        <v>43</v>
      </c>
      <c r="Q45" s="12" t="s">
        <v>39</v>
      </c>
      <c r="R45" s="12" t="s">
        <v>4161</v>
      </c>
      <c r="S45" s="12" t="s">
        <v>4161</v>
      </c>
      <c r="T45" s="12" t="s">
        <v>566</v>
      </c>
      <c r="U45" s="12" t="s">
        <v>60</v>
      </c>
      <c r="V45" s="12" t="s">
        <v>4173</v>
      </c>
      <c r="W45" s="12" t="s">
        <v>4174</v>
      </c>
      <c r="X45" s="12" t="s">
        <v>41</v>
      </c>
      <c r="Y45" s="12" t="s">
        <v>63</v>
      </c>
      <c r="Z45" s="12" t="s">
        <v>49</v>
      </c>
      <c r="AA45" s="12" t="s">
        <v>50</v>
      </c>
      <c r="AB45" s="12" t="s">
        <v>4175</v>
      </c>
      <c r="AC45" s="12" t="s">
        <v>4176</v>
      </c>
      <c r="AD45" s="12" t="s">
        <v>53</v>
      </c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</row>
    <row r="46" spans="1:44" x14ac:dyDescent="0.25">
      <c r="A46" s="12">
        <v>3969030</v>
      </c>
      <c r="B46" s="12" t="s">
        <v>4177</v>
      </c>
      <c r="C46" s="12" t="s">
        <v>4178</v>
      </c>
      <c r="D46" s="12" t="s">
        <v>629</v>
      </c>
      <c r="E46" s="12" t="s">
        <v>88</v>
      </c>
      <c r="F46" s="12" t="s">
        <v>38</v>
      </c>
      <c r="G46" s="12" t="s">
        <v>39</v>
      </c>
      <c r="H46" s="12" t="s">
        <v>38</v>
      </c>
      <c r="I46" s="12" t="s">
        <v>3904</v>
      </c>
      <c r="J46" s="12" t="s">
        <v>3161</v>
      </c>
      <c r="K46" s="12" t="s">
        <v>41</v>
      </c>
      <c r="L46" s="12" t="s">
        <v>38</v>
      </c>
      <c r="M46" s="12" t="s">
        <v>41</v>
      </c>
      <c r="N46" s="12" t="s">
        <v>41</v>
      </c>
      <c r="O46" s="12" t="s">
        <v>4179</v>
      </c>
      <c r="P46" s="12" t="s">
        <v>43</v>
      </c>
      <c r="Q46" s="12" t="s">
        <v>39</v>
      </c>
      <c r="R46" s="12" t="s">
        <v>4161</v>
      </c>
      <c r="S46" s="12" t="s">
        <v>4161</v>
      </c>
      <c r="T46" s="12" t="s">
        <v>101</v>
      </c>
      <c r="U46" s="12" t="s">
        <v>60</v>
      </c>
      <c r="V46" s="12" t="s">
        <v>4180</v>
      </c>
      <c r="W46" s="12" t="s">
        <v>4181</v>
      </c>
      <c r="X46" s="12" t="s">
        <v>41</v>
      </c>
      <c r="Y46" s="12" t="s">
        <v>63</v>
      </c>
      <c r="Z46" s="12" t="s">
        <v>49</v>
      </c>
      <c r="AA46" s="12" t="s">
        <v>50</v>
      </c>
      <c r="AB46" s="12" t="s">
        <v>2938</v>
      </c>
      <c r="AC46" s="12" t="s">
        <v>635</v>
      </c>
      <c r="AD46" s="12" t="s">
        <v>53</v>
      </c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</row>
    <row r="47" spans="1:44" x14ac:dyDescent="0.25">
      <c r="A47" s="12">
        <v>3969085</v>
      </c>
      <c r="B47" s="12" t="s">
        <v>4182</v>
      </c>
      <c r="C47" s="12" t="s">
        <v>4183</v>
      </c>
      <c r="D47" s="12" t="s">
        <v>1063</v>
      </c>
      <c r="E47" s="12" t="s">
        <v>37</v>
      </c>
      <c r="F47" s="12" t="s">
        <v>38</v>
      </c>
      <c r="G47" s="12" t="s">
        <v>39</v>
      </c>
      <c r="H47" s="12" t="s">
        <v>38</v>
      </c>
      <c r="I47" s="12" t="s">
        <v>3961</v>
      </c>
      <c r="J47" s="12" t="s">
        <v>89</v>
      </c>
      <c r="K47" s="12" t="s">
        <v>41</v>
      </c>
      <c r="L47" s="12" t="s">
        <v>38</v>
      </c>
      <c r="M47" s="12" t="s">
        <v>41</v>
      </c>
      <c r="N47" s="12" t="s">
        <v>41</v>
      </c>
      <c r="O47" s="12" t="s">
        <v>4184</v>
      </c>
      <c r="P47" s="12" t="s">
        <v>43</v>
      </c>
      <c r="Q47" s="12" t="s">
        <v>39</v>
      </c>
      <c r="R47" s="12" t="s">
        <v>4161</v>
      </c>
      <c r="S47" s="12" t="s">
        <v>4161</v>
      </c>
      <c r="T47" s="12" t="s">
        <v>59</v>
      </c>
      <c r="U47" s="12" t="s">
        <v>60</v>
      </c>
      <c r="V47" s="12" t="s">
        <v>4185</v>
      </c>
      <c r="W47" s="12" t="s">
        <v>4186</v>
      </c>
      <c r="X47" s="12" t="s">
        <v>41</v>
      </c>
      <c r="Y47" s="12" t="s">
        <v>63</v>
      </c>
      <c r="Z47" s="12" t="s">
        <v>49</v>
      </c>
      <c r="AA47" s="12" t="s">
        <v>50</v>
      </c>
      <c r="AB47" s="12" t="s">
        <v>4187</v>
      </c>
      <c r="AC47" s="12" t="s">
        <v>1068</v>
      </c>
      <c r="AD47" s="12" t="s">
        <v>53</v>
      </c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4" x14ac:dyDescent="0.25">
      <c r="A48" s="12">
        <v>3971597</v>
      </c>
      <c r="B48" s="12" t="s">
        <v>4188</v>
      </c>
      <c r="C48" s="12" t="s">
        <v>4189</v>
      </c>
      <c r="D48" s="12" t="s">
        <v>3713</v>
      </c>
      <c r="E48" s="12" t="s">
        <v>37</v>
      </c>
      <c r="F48" s="12" t="s">
        <v>38</v>
      </c>
      <c r="G48" s="12" t="s">
        <v>39</v>
      </c>
      <c r="H48" s="12" t="s">
        <v>38</v>
      </c>
      <c r="I48" s="12" t="s">
        <v>3961</v>
      </c>
      <c r="J48" s="12" t="s">
        <v>134</v>
      </c>
      <c r="K48" s="12" t="s">
        <v>41</v>
      </c>
      <c r="L48" s="12" t="s">
        <v>38</v>
      </c>
      <c r="M48" s="12" t="s">
        <v>41</v>
      </c>
      <c r="N48" s="12" t="s">
        <v>41</v>
      </c>
      <c r="O48" s="12" t="s">
        <v>4190</v>
      </c>
      <c r="P48" s="12" t="s">
        <v>43</v>
      </c>
      <c r="Q48" s="12" t="s">
        <v>39</v>
      </c>
      <c r="R48" s="12" t="s">
        <v>4191</v>
      </c>
      <c r="S48" s="12" t="s">
        <v>4191</v>
      </c>
      <c r="T48" s="12" t="s">
        <v>137</v>
      </c>
      <c r="U48" s="12" t="s">
        <v>60</v>
      </c>
      <c r="V48" s="12" t="s">
        <v>4192</v>
      </c>
      <c r="W48" s="12" t="s">
        <v>4193</v>
      </c>
      <c r="X48" s="12" t="s">
        <v>41</v>
      </c>
      <c r="Y48" s="12" t="s">
        <v>63</v>
      </c>
      <c r="Z48" s="12" t="s">
        <v>49</v>
      </c>
      <c r="AA48" s="12" t="s">
        <v>50</v>
      </c>
      <c r="AB48" s="12" t="s">
        <v>3714</v>
      </c>
      <c r="AC48" s="12" t="s">
        <v>4194</v>
      </c>
      <c r="AD48" s="12" t="s">
        <v>53</v>
      </c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2">
        <v>3973050</v>
      </c>
      <c r="B49" s="12" t="s">
        <v>4195</v>
      </c>
      <c r="C49" s="12" t="s">
        <v>4196</v>
      </c>
      <c r="D49" s="12" t="s">
        <v>823</v>
      </c>
      <c r="E49" s="12" t="s">
        <v>88</v>
      </c>
      <c r="F49" s="12" t="s">
        <v>38</v>
      </c>
      <c r="G49" s="12" t="s">
        <v>39</v>
      </c>
      <c r="H49" s="12" t="s">
        <v>38</v>
      </c>
      <c r="I49" s="12" t="s">
        <v>3904</v>
      </c>
      <c r="J49" s="12" t="s">
        <v>2351</v>
      </c>
      <c r="K49" s="12" t="s">
        <v>41</v>
      </c>
      <c r="L49" s="12" t="s">
        <v>38</v>
      </c>
      <c r="M49" s="12" t="s">
        <v>41</v>
      </c>
      <c r="N49" s="12" t="s">
        <v>41</v>
      </c>
      <c r="O49" s="12" t="s">
        <v>590</v>
      </c>
      <c r="P49" s="12" t="s">
        <v>43</v>
      </c>
      <c r="Q49" s="12" t="s">
        <v>39</v>
      </c>
      <c r="R49" s="12" t="s">
        <v>4197</v>
      </c>
      <c r="S49" s="12" t="s">
        <v>4197</v>
      </c>
      <c r="T49" s="12" t="s">
        <v>101</v>
      </c>
      <c r="U49" s="12" t="s">
        <v>60</v>
      </c>
      <c r="V49" s="12" t="s">
        <v>4198</v>
      </c>
      <c r="W49" s="12" t="s">
        <v>4199</v>
      </c>
      <c r="X49" s="12" t="s">
        <v>41</v>
      </c>
      <c r="Y49" s="12" t="s">
        <v>63</v>
      </c>
      <c r="Z49" s="12" t="s">
        <v>49</v>
      </c>
      <c r="AA49" s="12" t="s">
        <v>50</v>
      </c>
      <c r="AB49" s="12" t="s">
        <v>1702</v>
      </c>
      <c r="AC49" s="12" t="s">
        <v>829</v>
      </c>
      <c r="AD49" s="12" t="s">
        <v>53</v>
      </c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A50" s="12">
        <v>3973741</v>
      </c>
      <c r="B50" s="12" t="s">
        <v>4200</v>
      </c>
      <c r="C50" s="12" t="s">
        <v>4201</v>
      </c>
      <c r="D50" s="12" t="s">
        <v>1012</v>
      </c>
      <c r="E50" s="12" t="s">
        <v>88</v>
      </c>
      <c r="F50" s="12" t="s">
        <v>38</v>
      </c>
      <c r="G50" s="12" t="s">
        <v>39</v>
      </c>
      <c r="H50" s="12" t="s">
        <v>38</v>
      </c>
      <c r="I50" s="12" t="s">
        <v>3904</v>
      </c>
      <c r="J50" s="12" t="s">
        <v>1500</v>
      </c>
      <c r="K50" s="12" t="s">
        <v>41</v>
      </c>
      <c r="L50" s="12" t="s">
        <v>38</v>
      </c>
      <c r="M50" s="12" t="s">
        <v>41</v>
      </c>
      <c r="N50" s="12" t="s">
        <v>41</v>
      </c>
      <c r="O50" s="12" t="s">
        <v>4202</v>
      </c>
      <c r="P50" s="12" t="s">
        <v>43</v>
      </c>
      <c r="Q50" s="12" t="s">
        <v>39</v>
      </c>
      <c r="R50" s="12" t="s">
        <v>4197</v>
      </c>
      <c r="S50" s="12" t="s">
        <v>4197</v>
      </c>
      <c r="T50" s="12" t="s">
        <v>79</v>
      </c>
      <c r="U50" s="12" t="s">
        <v>60</v>
      </c>
      <c r="V50" s="12" t="s">
        <v>4203</v>
      </c>
      <c r="W50" s="12" t="s">
        <v>4204</v>
      </c>
      <c r="X50" s="12" t="s">
        <v>41</v>
      </c>
      <c r="Y50" s="12" t="s">
        <v>63</v>
      </c>
      <c r="Z50" s="12" t="s">
        <v>49</v>
      </c>
      <c r="AA50" s="12" t="s">
        <v>50</v>
      </c>
      <c r="AB50" s="12" t="s">
        <v>4205</v>
      </c>
      <c r="AC50" s="12" t="s">
        <v>4206</v>
      </c>
      <c r="AD50" s="12" t="s">
        <v>53</v>
      </c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A51" s="12">
        <v>3974810</v>
      </c>
      <c r="B51" s="12" t="s">
        <v>4207</v>
      </c>
      <c r="C51" s="12" t="s">
        <v>4208</v>
      </c>
      <c r="D51" s="12" t="s">
        <v>697</v>
      </c>
      <c r="E51" s="12" t="s">
        <v>88</v>
      </c>
      <c r="F51" s="12" t="s">
        <v>38</v>
      </c>
      <c r="G51" s="12" t="s">
        <v>39</v>
      </c>
      <c r="H51" s="12" t="s">
        <v>38</v>
      </c>
      <c r="I51" s="12" t="s">
        <v>3930</v>
      </c>
      <c r="J51" s="12" t="s">
        <v>807</v>
      </c>
      <c r="K51" s="12" t="s">
        <v>41</v>
      </c>
      <c r="L51" s="12" t="s">
        <v>38</v>
      </c>
      <c r="M51" s="12" t="s">
        <v>41</v>
      </c>
      <c r="N51" s="12" t="s">
        <v>41</v>
      </c>
      <c r="O51" s="12" t="s">
        <v>4209</v>
      </c>
      <c r="P51" s="12" t="s">
        <v>43</v>
      </c>
      <c r="Q51" s="12" t="s">
        <v>39</v>
      </c>
      <c r="R51" s="12" t="s">
        <v>4210</v>
      </c>
      <c r="S51" s="12" t="s">
        <v>4210</v>
      </c>
      <c r="T51" s="12" t="s">
        <v>4211</v>
      </c>
      <c r="U51" s="12" t="s">
        <v>143</v>
      </c>
      <c r="V51" s="12" t="s">
        <v>4212</v>
      </c>
      <c r="W51" s="12" t="s">
        <v>4213</v>
      </c>
      <c r="X51" s="12" t="s">
        <v>41</v>
      </c>
      <c r="Y51" s="12" t="s">
        <v>63</v>
      </c>
      <c r="Z51" s="12" t="s">
        <v>49</v>
      </c>
      <c r="AA51" s="12" t="s">
        <v>50</v>
      </c>
      <c r="AB51" s="12" t="s">
        <v>4214</v>
      </c>
      <c r="AC51" s="12" t="s">
        <v>698</v>
      </c>
      <c r="AD51" s="12" t="s">
        <v>53</v>
      </c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A52" s="12">
        <v>3974943</v>
      </c>
      <c r="B52" s="12" t="s">
        <v>4215</v>
      </c>
      <c r="C52" s="12" t="s">
        <v>4216</v>
      </c>
      <c r="D52" s="12" t="s">
        <v>219</v>
      </c>
      <c r="E52" s="12" t="s">
        <v>37</v>
      </c>
      <c r="F52" s="12" t="s">
        <v>38</v>
      </c>
      <c r="G52" s="12" t="s">
        <v>39</v>
      </c>
      <c r="H52" s="12" t="s">
        <v>38</v>
      </c>
      <c r="I52" s="12" t="s">
        <v>3930</v>
      </c>
      <c r="J52" s="12" t="s">
        <v>539</v>
      </c>
      <c r="K52" s="12" t="s">
        <v>41</v>
      </c>
      <c r="L52" s="12" t="s">
        <v>38</v>
      </c>
      <c r="M52" s="12" t="s">
        <v>41</v>
      </c>
      <c r="N52" s="12" t="s">
        <v>41</v>
      </c>
      <c r="O52" s="12" t="s">
        <v>3109</v>
      </c>
      <c r="P52" s="12" t="s">
        <v>43</v>
      </c>
      <c r="Q52" s="12" t="s">
        <v>39</v>
      </c>
      <c r="R52" s="12" t="s">
        <v>4210</v>
      </c>
      <c r="S52" s="12" t="s">
        <v>4210</v>
      </c>
      <c r="T52" s="12" t="s">
        <v>3208</v>
      </c>
      <c r="U52" s="12" t="s">
        <v>143</v>
      </c>
      <c r="V52" s="12" t="s">
        <v>4217</v>
      </c>
      <c r="W52" s="12" t="s">
        <v>4218</v>
      </c>
      <c r="X52" s="12" t="s">
        <v>41</v>
      </c>
      <c r="Y52" s="12" t="s">
        <v>63</v>
      </c>
      <c r="Z52" s="12" t="s">
        <v>49</v>
      </c>
      <c r="AA52" s="12" t="s">
        <v>50</v>
      </c>
      <c r="AB52" s="12" t="s">
        <v>4219</v>
      </c>
      <c r="AC52" s="12" t="s">
        <v>224</v>
      </c>
      <c r="AD52" s="12" t="s">
        <v>53</v>
      </c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A53" s="12">
        <v>3975053</v>
      </c>
      <c r="B53" s="12" t="s">
        <v>4220</v>
      </c>
      <c r="C53" s="12" t="s">
        <v>4221</v>
      </c>
      <c r="D53" s="12" t="s">
        <v>4222</v>
      </c>
      <c r="E53" s="12" t="s">
        <v>88</v>
      </c>
      <c r="F53" s="12" t="s">
        <v>38</v>
      </c>
      <c r="G53" s="12" t="s">
        <v>39</v>
      </c>
      <c r="H53" s="12" t="s">
        <v>38</v>
      </c>
      <c r="I53" s="12" t="s">
        <v>3904</v>
      </c>
      <c r="J53" s="12" t="s">
        <v>3161</v>
      </c>
      <c r="K53" s="12" t="s">
        <v>41</v>
      </c>
      <c r="L53" s="12" t="s">
        <v>38</v>
      </c>
      <c r="M53" s="12" t="s">
        <v>41</v>
      </c>
      <c r="N53" s="12" t="s">
        <v>41</v>
      </c>
      <c r="O53" s="12" t="s">
        <v>3196</v>
      </c>
      <c r="P53" s="12" t="s">
        <v>43</v>
      </c>
      <c r="Q53" s="12" t="s">
        <v>39</v>
      </c>
      <c r="R53" s="12" t="s">
        <v>4210</v>
      </c>
      <c r="S53" s="12" t="s">
        <v>4210</v>
      </c>
      <c r="T53" s="12" t="s">
        <v>3866</v>
      </c>
      <c r="U53" s="12" t="s">
        <v>143</v>
      </c>
      <c r="V53" s="12" t="s">
        <v>4223</v>
      </c>
      <c r="W53" s="12" t="s">
        <v>4224</v>
      </c>
      <c r="X53" s="12" t="s">
        <v>41</v>
      </c>
      <c r="Y53" s="12" t="s">
        <v>63</v>
      </c>
      <c r="Z53" s="12" t="s">
        <v>49</v>
      </c>
      <c r="AA53" s="12" t="s">
        <v>50</v>
      </c>
      <c r="AB53" s="12" t="s">
        <v>4225</v>
      </c>
      <c r="AC53" s="12" t="s">
        <v>4226</v>
      </c>
      <c r="AD53" s="12" t="s">
        <v>53</v>
      </c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A54" s="12">
        <v>3975238</v>
      </c>
      <c r="B54" s="12" t="s">
        <v>4227</v>
      </c>
      <c r="C54" s="12" t="s">
        <v>4228</v>
      </c>
      <c r="D54" s="12" t="s">
        <v>4229</v>
      </c>
      <c r="E54" s="12" t="s">
        <v>88</v>
      </c>
      <c r="F54" s="12" t="s">
        <v>38</v>
      </c>
      <c r="G54" s="12" t="s">
        <v>39</v>
      </c>
      <c r="H54" s="12" t="s">
        <v>38</v>
      </c>
      <c r="I54" s="12" t="s">
        <v>3930</v>
      </c>
      <c r="J54" s="12" t="s">
        <v>662</v>
      </c>
      <c r="K54" s="12" t="s">
        <v>41</v>
      </c>
      <c r="L54" s="12" t="s">
        <v>38</v>
      </c>
      <c r="M54" s="12" t="s">
        <v>41</v>
      </c>
      <c r="N54" s="12" t="s">
        <v>41</v>
      </c>
      <c r="O54" s="12" t="s">
        <v>4230</v>
      </c>
      <c r="P54" s="12" t="s">
        <v>43</v>
      </c>
      <c r="Q54" s="12" t="s">
        <v>39</v>
      </c>
      <c r="R54" s="12" t="s">
        <v>4210</v>
      </c>
      <c r="S54" s="12" t="s">
        <v>4210</v>
      </c>
      <c r="T54" s="12" t="s">
        <v>101</v>
      </c>
      <c r="U54" s="12" t="s">
        <v>143</v>
      </c>
      <c r="V54" s="12" t="s">
        <v>4231</v>
      </c>
      <c r="W54" s="12" t="s">
        <v>4232</v>
      </c>
      <c r="X54" s="12" t="s">
        <v>41</v>
      </c>
      <c r="Y54" s="12" t="s">
        <v>63</v>
      </c>
      <c r="Z54" s="12" t="s">
        <v>49</v>
      </c>
      <c r="AA54" s="12" t="s">
        <v>50</v>
      </c>
      <c r="AB54" s="12" t="s">
        <v>1003</v>
      </c>
      <c r="AC54" s="12" t="s">
        <v>4233</v>
      </c>
      <c r="AD54" s="12" t="s">
        <v>53</v>
      </c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A55" s="12">
        <v>3975312</v>
      </c>
      <c r="B55" s="12" t="s">
        <v>4234</v>
      </c>
      <c r="C55" s="12" t="s">
        <v>4235</v>
      </c>
      <c r="D55" s="12" t="s">
        <v>219</v>
      </c>
      <c r="E55" s="12" t="s">
        <v>88</v>
      </c>
      <c r="F55" s="12" t="s">
        <v>38</v>
      </c>
      <c r="G55" s="12" t="s">
        <v>39</v>
      </c>
      <c r="H55" s="12" t="s">
        <v>38</v>
      </c>
      <c r="I55" s="12" t="s">
        <v>3961</v>
      </c>
      <c r="J55" s="12" t="s">
        <v>134</v>
      </c>
      <c r="K55" s="12" t="s">
        <v>41</v>
      </c>
      <c r="L55" s="12" t="s">
        <v>38</v>
      </c>
      <c r="M55" s="12" t="s">
        <v>41</v>
      </c>
      <c r="N55" s="12" t="s">
        <v>41</v>
      </c>
      <c r="O55" s="12" t="s">
        <v>4236</v>
      </c>
      <c r="P55" s="12" t="s">
        <v>43</v>
      </c>
      <c r="Q55" s="12" t="s">
        <v>39</v>
      </c>
      <c r="R55" s="12" t="s">
        <v>4210</v>
      </c>
      <c r="S55" s="12" t="s">
        <v>4210</v>
      </c>
      <c r="T55" s="12" t="s">
        <v>41</v>
      </c>
      <c r="U55" s="12" t="s">
        <v>60</v>
      </c>
      <c r="V55" s="12" t="s">
        <v>4237</v>
      </c>
      <c r="W55" s="12" t="s">
        <v>41</v>
      </c>
      <c r="X55" s="12" t="s">
        <v>41</v>
      </c>
      <c r="Y55" s="12" t="s">
        <v>63</v>
      </c>
      <c r="Z55" s="12" t="s">
        <v>39</v>
      </c>
      <c r="AA55" s="12" t="s">
        <v>50</v>
      </c>
      <c r="AB55" s="12" t="s">
        <v>41</v>
      </c>
      <c r="AC55" s="12" t="s">
        <v>41</v>
      </c>
      <c r="AD55" s="12" t="s">
        <v>53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A56" s="12">
        <v>3975357</v>
      </c>
      <c r="B56" s="12" t="s">
        <v>4238</v>
      </c>
      <c r="C56" s="12" t="s">
        <v>4239</v>
      </c>
      <c r="D56" s="12" t="s">
        <v>3867</v>
      </c>
      <c r="E56" s="12" t="s">
        <v>37</v>
      </c>
      <c r="F56" s="12" t="s">
        <v>38</v>
      </c>
      <c r="G56" s="12" t="s">
        <v>39</v>
      </c>
      <c r="H56" s="12" t="s">
        <v>38</v>
      </c>
      <c r="I56" s="12" t="s">
        <v>3904</v>
      </c>
      <c r="J56" s="12" t="s">
        <v>3666</v>
      </c>
      <c r="K56" s="12" t="s">
        <v>41</v>
      </c>
      <c r="L56" s="12" t="s">
        <v>38</v>
      </c>
      <c r="M56" s="12" t="s">
        <v>41</v>
      </c>
      <c r="N56" s="12" t="s">
        <v>41</v>
      </c>
      <c r="O56" s="12" t="s">
        <v>2810</v>
      </c>
      <c r="P56" s="12" t="s">
        <v>43</v>
      </c>
      <c r="Q56" s="12" t="s">
        <v>39</v>
      </c>
      <c r="R56" s="12" t="s">
        <v>4210</v>
      </c>
      <c r="S56" s="12" t="s">
        <v>4210</v>
      </c>
      <c r="T56" s="12" t="s">
        <v>4240</v>
      </c>
      <c r="U56" s="12" t="s">
        <v>143</v>
      </c>
      <c r="V56" s="12" t="s">
        <v>4241</v>
      </c>
      <c r="W56" s="12" t="s">
        <v>4242</v>
      </c>
      <c r="X56" s="12" t="s">
        <v>41</v>
      </c>
      <c r="Y56" s="12" t="s">
        <v>63</v>
      </c>
      <c r="Z56" s="12" t="s">
        <v>49</v>
      </c>
      <c r="AA56" s="12" t="s">
        <v>50</v>
      </c>
      <c r="AB56" s="12" t="s">
        <v>2070</v>
      </c>
      <c r="AC56" s="12" t="s">
        <v>4243</v>
      </c>
      <c r="AD56" s="12" t="s">
        <v>53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A57" s="12">
        <v>3975429</v>
      </c>
      <c r="B57" s="12" t="s">
        <v>4244</v>
      </c>
      <c r="C57" s="12" t="s">
        <v>4245</v>
      </c>
      <c r="D57" s="12" t="s">
        <v>529</v>
      </c>
      <c r="E57" s="12" t="s">
        <v>37</v>
      </c>
      <c r="F57" s="12" t="s">
        <v>38</v>
      </c>
      <c r="G57" s="12" t="s">
        <v>39</v>
      </c>
      <c r="H57" s="12" t="s">
        <v>38</v>
      </c>
      <c r="I57" s="12" t="s">
        <v>3895</v>
      </c>
      <c r="J57" s="12" t="s">
        <v>40</v>
      </c>
      <c r="K57" s="12" t="s">
        <v>41</v>
      </c>
      <c r="L57" s="12" t="s">
        <v>38</v>
      </c>
      <c r="M57" s="12" t="s">
        <v>41</v>
      </c>
      <c r="N57" s="12" t="s">
        <v>41</v>
      </c>
      <c r="O57" s="12" t="s">
        <v>4246</v>
      </c>
      <c r="P57" s="12" t="s">
        <v>43</v>
      </c>
      <c r="Q57" s="12" t="s">
        <v>39</v>
      </c>
      <c r="R57" s="12" t="s">
        <v>4210</v>
      </c>
      <c r="S57" s="12" t="s">
        <v>4210</v>
      </c>
      <c r="T57" s="12" t="s">
        <v>70</v>
      </c>
      <c r="U57" s="12" t="s">
        <v>143</v>
      </c>
      <c r="V57" s="12" t="s">
        <v>4247</v>
      </c>
      <c r="W57" s="12" t="s">
        <v>4248</v>
      </c>
      <c r="X57" s="12" t="s">
        <v>41</v>
      </c>
      <c r="Y57" s="12" t="s">
        <v>63</v>
      </c>
      <c r="Z57" s="12" t="s">
        <v>49</v>
      </c>
      <c r="AA57" s="12" t="s">
        <v>50</v>
      </c>
      <c r="AB57" s="12" t="s">
        <v>41</v>
      </c>
      <c r="AC57" s="12" t="s">
        <v>41</v>
      </c>
      <c r="AD57" s="12" t="s">
        <v>53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A58" s="12">
        <v>3975538</v>
      </c>
      <c r="B58" s="12" t="s">
        <v>4249</v>
      </c>
      <c r="C58" s="12" t="s">
        <v>4250</v>
      </c>
      <c r="D58" s="12" t="s">
        <v>340</v>
      </c>
      <c r="E58" s="12" t="s">
        <v>88</v>
      </c>
      <c r="F58" s="12" t="s">
        <v>38</v>
      </c>
      <c r="G58" s="12" t="s">
        <v>39</v>
      </c>
      <c r="H58" s="12" t="s">
        <v>38</v>
      </c>
      <c r="I58" s="12" t="s">
        <v>3904</v>
      </c>
      <c r="J58" s="12" t="s">
        <v>3161</v>
      </c>
      <c r="K58" s="12" t="s">
        <v>41</v>
      </c>
      <c r="L58" s="12" t="s">
        <v>38</v>
      </c>
      <c r="M58" s="12" t="s">
        <v>41</v>
      </c>
      <c r="N58" s="12" t="s">
        <v>41</v>
      </c>
      <c r="O58" s="12" t="s">
        <v>3111</v>
      </c>
      <c r="P58" s="12" t="s">
        <v>43</v>
      </c>
      <c r="Q58" s="12" t="s">
        <v>39</v>
      </c>
      <c r="R58" s="12" t="s">
        <v>4210</v>
      </c>
      <c r="S58" s="12" t="s">
        <v>4210</v>
      </c>
      <c r="T58" s="12" t="s">
        <v>79</v>
      </c>
      <c r="U58" s="12" t="s">
        <v>60</v>
      </c>
      <c r="V58" s="12" t="s">
        <v>4251</v>
      </c>
      <c r="W58" s="12" t="s">
        <v>4252</v>
      </c>
      <c r="X58" s="12" t="s">
        <v>41</v>
      </c>
      <c r="Y58" s="12" t="s">
        <v>63</v>
      </c>
      <c r="Z58" s="12" t="s">
        <v>49</v>
      </c>
      <c r="AA58" s="12" t="s">
        <v>50</v>
      </c>
      <c r="AB58" s="12" t="s">
        <v>4253</v>
      </c>
      <c r="AC58" s="12" t="s">
        <v>84</v>
      </c>
      <c r="AD58" s="12" t="s">
        <v>53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A59" s="12">
        <v>3975787</v>
      </c>
      <c r="B59" s="12" t="s">
        <v>4254</v>
      </c>
      <c r="C59" s="12" t="s">
        <v>4255</v>
      </c>
      <c r="D59" s="12" t="s">
        <v>56</v>
      </c>
      <c r="E59" s="12" t="s">
        <v>88</v>
      </c>
      <c r="F59" s="12" t="s">
        <v>38</v>
      </c>
      <c r="G59" s="12" t="s">
        <v>39</v>
      </c>
      <c r="H59" s="12" t="s">
        <v>38</v>
      </c>
      <c r="I59" s="12" t="s">
        <v>3895</v>
      </c>
      <c r="J59" s="12" t="s">
        <v>110</v>
      </c>
      <c r="K59" s="12" t="s">
        <v>41</v>
      </c>
      <c r="L59" s="12" t="s">
        <v>38</v>
      </c>
      <c r="M59" s="12" t="s">
        <v>41</v>
      </c>
      <c r="N59" s="12" t="s">
        <v>41</v>
      </c>
      <c r="O59" s="12" t="s">
        <v>4256</v>
      </c>
      <c r="P59" s="12" t="s">
        <v>43</v>
      </c>
      <c r="Q59" s="12" t="s">
        <v>39</v>
      </c>
      <c r="R59" s="12" t="s">
        <v>4210</v>
      </c>
      <c r="S59" s="12" t="s">
        <v>4210</v>
      </c>
      <c r="T59" s="12" t="s">
        <v>59</v>
      </c>
      <c r="U59" s="12" t="s">
        <v>143</v>
      </c>
      <c r="V59" s="12" t="s">
        <v>4257</v>
      </c>
      <c r="W59" s="12" t="s">
        <v>4258</v>
      </c>
      <c r="X59" s="12" t="s">
        <v>41</v>
      </c>
      <c r="Y59" s="12" t="s">
        <v>63</v>
      </c>
      <c r="Z59" s="12" t="s">
        <v>49</v>
      </c>
      <c r="AA59" s="12" t="s">
        <v>50</v>
      </c>
      <c r="AB59" s="12" t="s">
        <v>4259</v>
      </c>
      <c r="AC59" s="12" t="s">
        <v>65</v>
      </c>
      <c r="AD59" s="12" t="s">
        <v>53</v>
      </c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A60" s="12">
        <v>3975809</v>
      </c>
      <c r="B60" s="12" t="s">
        <v>4260</v>
      </c>
      <c r="C60" s="12" t="s">
        <v>4261</v>
      </c>
      <c r="D60" s="12" t="s">
        <v>697</v>
      </c>
      <c r="E60" s="12" t="s">
        <v>88</v>
      </c>
      <c r="F60" s="12" t="s">
        <v>38</v>
      </c>
      <c r="G60" s="12" t="s">
        <v>39</v>
      </c>
      <c r="H60" s="12" t="s">
        <v>38</v>
      </c>
      <c r="I60" s="12" t="s">
        <v>3895</v>
      </c>
      <c r="J60" s="12" t="s">
        <v>110</v>
      </c>
      <c r="K60" s="12" t="s">
        <v>41</v>
      </c>
      <c r="L60" s="12" t="s">
        <v>38</v>
      </c>
      <c r="M60" s="12" t="s">
        <v>41</v>
      </c>
      <c r="N60" s="12" t="s">
        <v>41</v>
      </c>
      <c r="O60" s="12" t="s">
        <v>4262</v>
      </c>
      <c r="P60" s="12" t="s">
        <v>43</v>
      </c>
      <c r="Q60" s="12" t="s">
        <v>39</v>
      </c>
      <c r="R60" s="12" t="s">
        <v>4210</v>
      </c>
      <c r="S60" s="12" t="s">
        <v>4210</v>
      </c>
      <c r="T60" s="12" t="s">
        <v>41</v>
      </c>
      <c r="U60" s="12" t="s">
        <v>143</v>
      </c>
      <c r="V60" s="12" t="s">
        <v>4263</v>
      </c>
      <c r="W60" s="12" t="s">
        <v>41</v>
      </c>
      <c r="X60" s="12" t="s">
        <v>41</v>
      </c>
      <c r="Y60" s="12" t="s">
        <v>63</v>
      </c>
      <c r="Z60" s="12" t="s">
        <v>39</v>
      </c>
      <c r="AA60" s="12" t="s">
        <v>50</v>
      </c>
      <c r="AB60" s="12" t="s">
        <v>41</v>
      </c>
      <c r="AC60" s="12" t="s">
        <v>41</v>
      </c>
      <c r="AD60" s="12" t="s">
        <v>53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A61" s="12">
        <v>3975837</v>
      </c>
      <c r="B61" s="12" t="s">
        <v>4264</v>
      </c>
      <c r="C61" s="12" t="s">
        <v>4265</v>
      </c>
      <c r="D61" s="12" t="s">
        <v>1643</v>
      </c>
      <c r="E61" s="12" t="s">
        <v>37</v>
      </c>
      <c r="F61" s="12" t="s">
        <v>38</v>
      </c>
      <c r="G61" s="12" t="s">
        <v>39</v>
      </c>
      <c r="H61" s="12" t="s">
        <v>38</v>
      </c>
      <c r="I61" s="12" t="s">
        <v>3961</v>
      </c>
      <c r="J61" s="12" t="s">
        <v>119</v>
      </c>
      <c r="K61" s="12" t="s">
        <v>41</v>
      </c>
      <c r="L61" s="12" t="s">
        <v>38</v>
      </c>
      <c r="M61" s="12" t="s">
        <v>41</v>
      </c>
      <c r="N61" s="12" t="s">
        <v>41</v>
      </c>
      <c r="O61" s="12" t="s">
        <v>952</v>
      </c>
      <c r="P61" s="12" t="s">
        <v>43</v>
      </c>
      <c r="Q61" s="12" t="s">
        <v>39</v>
      </c>
      <c r="R61" s="12" t="s">
        <v>4210</v>
      </c>
      <c r="S61" s="12" t="s">
        <v>4210</v>
      </c>
      <c r="T61" s="12" t="s">
        <v>4266</v>
      </c>
      <c r="U61" s="12" t="s">
        <v>143</v>
      </c>
      <c r="V61" s="12" t="s">
        <v>4267</v>
      </c>
      <c r="W61" s="12" t="s">
        <v>4268</v>
      </c>
      <c r="X61" s="12" t="s">
        <v>41</v>
      </c>
      <c r="Y61" s="12" t="s">
        <v>63</v>
      </c>
      <c r="Z61" s="12" t="s">
        <v>49</v>
      </c>
      <c r="AA61" s="12" t="s">
        <v>50</v>
      </c>
      <c r="AB61" s="12" t="s">
        <v>4269</v>
      </c>
      <c r="AC61" s="12" t="s">
        <v>1648</v>
      </c>
      <c r="AD61" s="12" t="s">
        <v>53</v>
      </c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A62" s="12">
        <v>3975898</v>
      </c>
      <c r="B62" s="12" t="s">
        <v>4270</v>
      </c>
      <c r="C62" s="12" t="s">
        <v>4271</v>
      </c>
      <c r="D62" s="12" t="s">
        <v>3447</v>
      </c>
      <c r="E62" s="12" t="s">
        <v>37</v>
      </c>
      <c r="F62" s="12" t="s">
        <v>38</v>
      </c>
      <c r="G62" s="12" t="s">
        <v>39</v>
      </c>
      <c r="H62" s="12" t="s">
        <v>38</v>
      </c>
      <c r="I62" s="12" t="s">
        <v>3895</v>
      </c>
      <c r="J62" s="12" t="s">
        <v>40</v>
      </c>
      <c r="K62" s="12" t="s">
        <v>41</v>
      </c>
      <c r="L62" s="12" t="s">
        <v>38</v>
      </c>
      <c r="M62" s="12" t="s">
        <v>41</v>
      </c>
      <c r="N62" s="12" t="s">
        <v>41</v>
      </c>
      <c r="O62" s="12" t="s">
        <v>4202</v>
      </c>
      <c r="P62" s="12" t="s">
        <v>43</v>
      </c>
      <c r="Q62" s="12" t="s">
        <v>39</v>
      </c>
      <c r="R62" s="12" t="s">
        <v>4210</v>
      </c>
      <c r="S62" s="12" t="s">
        <v>4210</v>
      </c>
      <c r="T62" s="12" t="s">
        <v>101</v>
      </c>
      <c r="U62" s="12" t="s">
        <v>143</v>
      </c>
      <c r="V62" s="12" t="s">
        <v>4272</v>
      </c>
      <c r="W62" s="12" t="s">
        <v>4273</v>
      </c>
      <c r="X62" s="12" t="s">
        <v>41</v>
      </c>
      <c r="Y62" s="12" t="s">
        <v>63</v>
      </c>
      <c r="Z62" s="12" t="s">
        <v>49</v>
      </c>
      <c r="AA62" s="12" t="s">
        <v>50</v>
      </c>
      <c r="AB62" s="12" t="s">
        <v>4274</v>
      </c>
      <c r="AC62" s="12" t="s">
        <v>4275</v>
      </c>
      <c r="AD62" s="12" t="s">
        <v>53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A63" s="12">
        <v>3975909</v>
      </c>
      <c r="B63" s="12" t="s">
        <v>4276</v>
      </c>
      <c r="C63" s="12" t="s">
        <v>4277</v>
      </c>
      <c r="D63" s="12" t="s">
        <v>36</v>
      </c>
      <c r="E63" s="12" t="s">
        <v>88</v>
      </c>
      <c r="F63" s="12" t="s">
        <v>38</v>
      </c>
      <c r="G63" s="12" t="s">
        <v>39</v>
      </c>
      <c r="H63" s="12" t="s">
        <v>38</v>
      </c>
      <c r="I63" s="12" t="s">
        <v>3930</v>
      </c>
      <c r="J63" s="12" t="s">
        <v>605</v>
      </c>
      <c r="K63" s="12" t="s">
        <v>41</v>
      </c>
      <c r="L63" s="12" t="s">
        <v>38</v>
      </c>
      <c r="M63" s="12" t="s">
        <v>41</v>
      </c>
      <c r="N63" s="12" t="s">
        <v>41</v>
      </c>
      <c r="O63" s="12" t="s">
        <v>4278</v>
      </c>
      <c r="P63" s="12" t="s">
        <v>43</v>
      </c>
      <c r="Q63" s="12" t="s">
        <v>39</v>
      </c>
      <c r="R63" s="12" t="s">
        <v>4210</v>
      </c>
      <c r="S63" s="12" t="s">
        <v>4210</v>
      </c>
      <c r="T63" s="12" t="s">
        <v>762</v>
      </c>
      <c r="U63" s="12" t="s">
        <v>143</v>
      </c>
      <c r="V63" s="12" t="s">
        <v>4279</v>
      </c>
      <c r="W63" s="12" t="s">
        <v>4280</v>
      </c>
      <c r="X63" s="12" t="s">
        <v>41</v>
      </c>
      <c r="Y63" s="12" t="s">
        <v>63</v>
      </c>
      <c r="Z63" s="12" t="s">
        <v>49</v>
      </c>
      <c r="AA63" s="12" t="s">
        <v>50</v>
      </c>
      <c r="AB63" s="12" t="s">
        <v>4281</v>
      </c>
      <c r="AC63" s="12" t="s">
        <v>3113</v>
      </c>
      <c r="AD63" s="12" t="s">
        <v>53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A64" s="12">
        <v>3976037</v>
      </c>
      <c r="B64" s="12" t="s">
        <v>4282</v>
      </c>
      <c r="C64" s="12" t="s">
        <v>3065</v>
      </c>
      <c r="D64" s="12" t="s">
        <v>814</v>
      </c>
      <c r="E64" s="12" t="s">
        <v>88</v>
      </c>
      <c r="F64" s="12" t="s">
        <v>38</v>
      </c>
      <c r="G64" s="12" t="s">
        <v>39</v>
      </c>
      <c r="H64" s="12" t="s">
        <v>38</v>
      </c>
      <c r="I64" s="12" t="s">
        <v>3895</v>
      </c>
      <c r="J64" s="12" t="s">
        <v>110</v>
      </c>
      <c r="K64" s="12" t="s">
        <v>41</v>
      </c>
      <c r="L64" s="12" t="s">
        <v>38</v>
      </c>
      <c r="M64" s="12" t="s">
        <v>41</v>
      </c>
      <c r="N64" s="12" t="s">
        <v>41</v>
      </c>
      <c r="O64" s="12" t="s">
        <v>4283</v>
      </c>
      <c r="P64" s="12" t="s">
        <v>43</v>
      </c>
      <c r="Q64" s="12" t="s">
        <v>39</v>
      </c>
      <c r="R64" s="12" t="s">
        <v>4210</v>
      </c>
      <c r="S64" s="12" t="s">
        <v>4210</v>
      </c>
      <c r="T64" s="12" t="s">
        <v>79</v>
      </c>
      <c r="U64" s="12" t="s">
        <v>143</v>
      </c>
      <c r="V64" s="12" t="s">
        <v>4284</v>
      </c>
      <c r="W64" s="12" t="s">
        <v>4285</v>
      </c>
      <c r="X64" s="12" t="s">
        <v>41</v>
      </c>
      <c r="Y64" s="12" t="s">
        <v>63</v>
      </c>
      <c r="Z64" s="12" t="s">
        <v>49</v>
      </c>
      <c r="AA64" s="12" t="s">
        <v>50</v>
      </c>
      <c r="AB64" s="12" t="s">
        <v>1551</v>
      </c>
      <c r="AC64" s="12" t="s">
        <v>820</v>
      </c>
      <c r="AD64" s="12" t="s">
        <v>53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1:44" x14ac:dyDescent="0.25">
      <c r="A65" s="12">
        <v>3976039</v>
      </c>
      <c r="B65" s="12" t="s">
        <v>4286</v>
      </c>
      <c r="C65" s="12" t="s">
        <v>4287</v>
      </c>
      <c r="D65" s="12" t="s">
        <v>814</v>
      </c>
      <c r="E65" s="12" t="s">
        <v>88</v>
      </c>
      <c r="F65" s="12" t="s">
        <v>38</v>
      </c>
      <c r="G65" s="12" t="s">
        <v>39</v>
      </c>
      <c r="H65" s="12" t="s">
        <v>38</v>
      </c>
      <c r="I65" s="12" t="s">
        <v>3895</v>
      </c>
      <c r="J65" s="12" t="s">
        <v>40</v>
      </c>
      <c r="K65" s="12" t="s">
        <v>41</v>
      </c>
      <c r="L65" s="12" t="s">
        <v>38</v>
      </c>
      <c r="M65" s="12" t="s">
        <v>41</v>
      </c>
      <c r="N65" s="12" t="s">
        <v>41</v>
      </c>
      <c r="O65" s="12" t="s">
        <v>4288</v>
      </c>
      <c r="P65" s="12" t="s">
        <v>43</v>
      </c>
      <c r="Q65" s="12" t="s">
        <v>39</v>
      </c>
      <c r="R65" s="12" t="s">
        <v>4210</v>
      </c>
      <c r="S65" s="12" t="s">
        <v>4210</v>
      </c>
      <c r="T65" s="12" t="s">
        <v>101</v>
      </c>
      <c r="U65" s="12" t="s">
        <v>143</v>
      </c>
      <c r="V65" s="12" t="s">
        <v>4289</v>
      </c>
      <c r="W65" s="12" t="s">
        <v>4290</v>
      </c>
      <c r="X65" s="12" t="s">
        <v>41</v>
      </c>
      <c r="Y65" s="12" t="s">
        <v>63</v>
      </c>
      <c r="Z65" s="12" t="s">
        <v>49</v>
      </c>
      <c r="AA65" s="12" t="s">
        <v>50</v>
      </c>
      <c r="AB65" s="12" t="s">
        <v>4291</v>
      </c>
      <c r="AC65" s="12" t="s">
        <v>1269</v>
      </c>
      <c r="AD65" s="12" t="s">
        <v>53</v>
      </c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1:44" x14ac:dyDescent="0.25">
      <c r="A66" s="12">
        <v>3976180</v>
      </c>
      <c r="B66" s="12" t="s">
        <v>4292</v>
      </c>
      <c r="C66" s="12" t="s">
        <v>1343</v>
      </c>
      <c r="D66" s="12" t="s">
        <v>1167</v>
      </c>
      <c r="E66" s="12" t="s">
        <v>37</v>
      </c>
      <c r="F66" s="12" t="s">
        <v>38</v>
      </c>
      <c r="G66" s="12" t="s">
        <v>39</v>
      </c>
      <c r="H66" s="12" t="s">
        <v>38</v>
      </c>
      <c r="I66" s="12" t="s">
        <v>3904</v>
      </c>
      <c r="J66" s="12" t="s">
        <v>3666</v>
      </c>
      <c r="K66" s="12" t="s">
        <v>41</v>
      </c>
      <c r="L66" s="12" t="s">
        <v>38</v>
      </c>
      <c r="M66" s="12" t="s">
        <v>41</v>
      </c>
      <c r="N66" s="12" t="s">
        <v>41</v>
      </c>
      <c r="O66" s="12" t="s">
        <v>4293</v>
      </c>
      <c r="P66" s="12" t="s">
        <v>43</v>
      </c>
      <c r="Q66" s="12" t="s">
        <v>39</v>
      </c>
      <c r="R66" s="12" t="s">
        <v>4210</v>
      </c>
      <c r="S66" s="12" t="s">
        <v>4210</v>
      </c>
      <c r="T66" s="12" t="s">
        <v>101</v>
      </c>
      <c r="U66" s="12" t="s">
        <v>143</v>
      </c>
      <c r="V66" s="12" t="s">
        <v>4294</v>
      </c>
      <c r="W66" s="12" t="s">
        <v>4295</v>
      </c>
      <c r="X66" s="12" t="s">
        <v>41</v>
      </c>
      <c r="Y66" s="12" t="s">
        <v>63</v>
      </c>
      <c r="Z66" s="12" t="s">
        <v>49</v>
      </c>
      <c r="AA66" s="12" t="s">
        <v>50</v>
      </c>
      <c r="AB66" s="12" t="s">
        <v>1347</v>
      </c>
      <c r="AC66" s="12" t="s">
        <v>4296</v>
      </c>
      <c r="AD66" s="12" t="s">
        <v>53</v>
      </c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1:44" x14ac:dyDescent="0.25">
      <c r="A67" s="12">
        <v>3976425</v>
      </c>
      <c r="B67" s="12" t="s">
        <v>4297</v>
      </c>
      <c r="C67" s="12" t="s">
        <v>4298</v>
      </c>
      <c r="D67" s="12" t="s">
        <v>760</v>
      </c>
      <c r="E67" s="12" t="s">
        <v>88</v>
      </c>
      <c r="F67" s="12" t="s">
        <v>38</v>
      </c>
      <c r="G67" s="12" t="s">
        <v>39</v>
      </c>
      <c r="H67" s="12" t="s">
        <v>38</v>
      </c>
      <c r="I67" s="12" t="s">
        <v>3961</v>
      </c>
      <c r="J67" s="12" t="s">
        <v>119</v>
      </c>
      <c r="K67" s="12" t="s">
        <v>41</v>
      </c>
      <c r="L67" s="12" t="s">
        <v>38</v>
      </c>
      <c r="M67" s="12" t="s">
        <v>41</v>
      </c>
      <c r="N67" s="12" t="s">
        <v>41</v>
      </c>
      <c r="O67" s="12" t="s">
        <v>151</v>
      </c>
      <c r="P67" s="12" t="s">
        <v>43</v>
      </c>
      <c r="Q67" s="12" t="s">
        <v>39</v>
      </c>
      <c r="R67" s="12" t="s">
        <v>4210</v>
      </c>
      <c r="S67" s="12" t="s">
        <v>4210</v>
      </c>
      <c r="T67" s="12" t="s">
        <v>895</v>
      </c>
      <c r="U67" s="12" t="s">
        <v>143</v>
      </c>
      <c r="V67" s="12" t="s">
        <v>4299</v>
      </c>
      <c r="W67" s="12" t="s">
        <v>4300</v>
      </c>
      <c r="X67" s="12" t="s">
        <v>41</v>
      </c>
      <c r="Y67" s="12" t="s">
        <v>63</v>
      </c>
      <c r="Z67" s="12" t="s">
        <v>49</v>
      </c>
      <c r="AA67" s="12" t="s">
        <v>50</v>
      </c>
      <c r="AB67" s="12" t="s">
        <v>4301</v>
      </c>
      <c r="AC67" s="12" t="s">
        <v>766</v>
      </c>
      <c r="AD67" s="12" t="s">
        <v>53</v>
      </c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1:44" x14ac:dyDescent="0.25">
      <c r="A68" s="12">
        <v>3976489</v>
      </c>
      <c r="B68" s="12" t="s">
        <v>4302</v>
      </c>
      <c r="C68" s="12" t="s">
        <v>4303</v>
      </c>
      <c r="D68" s="12" t="s">
        <v>1856</v>
      </c>
      <c r="E68" s="12" t="s">
        <v>88</v>
      </c>
      <c r="F68" s="12" t="s">
        <v>38</v>
      </c>
      <c r="G68" s="12" t="s">
        <v>39</v>
      </c>
      <c r="H68" s="12" t="s">
        <v>38</v>
      </c>
      <c r="I68" s="12" t="s">
        <v>3895</v>
      </c>
      <c r="J68" s="12" t="s">
        <v>110</v>
      </c>
      <c r="K68" s="12" t="s">
        <v>41</v>
      </c>
      <c r="L68" s="12" t="s">
        <v>38</v>
      </c>
      <c r="M68" s="12" t="s">
        <v>41</v>
      </c>
      <c r="N68" s="12" t="s">
        <v>41</v>
      </c>
      <c r="O68" s="12" t="s">
        <v>4304</v>
      </c>
      <c r="P68" s="12" t="s">
        <v>43</v>
      </c>
      <c r="Q68" s="12" t="s">
        <v>39</v>
      </c>
      <c r="R68" s="12" t="s">
        <v>4210</v>
      </c>
      <c r="S68" s="12" t="s">
        <v>4210</v>
      </c>
      <c r="T68" s="12" t="s">
        <v>4266</v>
      </c>
      <c r="U68" s="12" t="s">
        <v>143</v>
      </c>
      <c r="V68" s="12" t="s">
        <v>4305</v>
      </c>
      <c r="W68" s="12" t="s">
        <v>4306</v>
      </c>
      <c r="X68" s="12" t="s">
        <v>41</v>
      </c>
      <c r="Y68" s="12" t="s">
        <v>63</v>
      </c>
      <c r="Z68" s="12" t="s">
        <v>49</v>
      </c>
      <c r="AA68" s="12" t="s">
        <v>50</v>
      </c>
      <c r="AB68" s="12" t="s">
        <v>4307</v>
      </c>
      <c r="AC68" s="12" t="s">
        <v>4112</v>
      </c>
      <c r="AD68" s="12" t="s">
        <v>53</v>
      </c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1:44" x14ac:dyDescent="0.25">
      <c r="A69" s="12">
        <v>3976683</v>
      </c>
      <c r="B69" s="12" t="s">
        <v>4308</v>
      </c>
      <c r="C69" s="12" t="s">
        <v>2195</v>
      </c>
      <c r="D69" s="12" t="s">
        <v>3038</v>
      </c>
      <c r="E69" s="12" t="s">
        <v>37</v>
      </c>
      <c r="F69" s="12" t="s">
        <v>38</v>
      </c>
      <c r="G69" s="12" t="s">
        <v>39</v>
      </c>
      <c r="H69" s="12" t="s">
        <v>38</v>
      </c>
      <c r="I69" s="12" t="s">
        <v>3961</v>
      </c>
      <c r="J69" s="12" t="s">
        <v>134</v>
      </c>
      <c r="K69" s="12" t="s">
        <v>41</v>
      </c>
      <c r="L69" s="12" t="s">
        <v>38</v>
      </c>
      <c r="M69" s="12" t="s">
        <v>41</v>
      </c>
      <c r="N69" s="12" t="s">
        <v>41</v>
      </c>
      <c r="O69" s="12" t="s">
        <v>4309</v>
      </c>
      <c r="P69" s="12" t="s">
        <v>43</v>
      </c>
      <c r="Q69" s="12" t="s">
        <v>39</v>
      </c>
      <c r="R69" s="12" t="s">
        <v>4210</v>
      </c>
      <c r="S69" s="12" t="s">
        <v>4210</v>
      </c>
      <c r="T69" s="12" t="s">
        <v>59</v>
      </c>
      <c r="U69" s="12" t="s">
        <v>143</v>
      </c>
      <c r="V69" s="12" t="s">
        <v>4310</v>
      </c>
      <c r="W69" s="12" t="s">
        <v>4311</v>
      </c>
      <c r="X69" s="12" t="s">
        <v>41</v>
      </c>
      <c r="Y69" s="12" t="s">
        <v>63</v>
      </c>
      <c r="Z69" s="12" t="s">
        <v>49</v>
      </c>
      <c r="AA69" s="12" t="s">
        <v>50</v>
      </c>
      <c r="AB69" s="12" t="s">
        <v>2197</v>
      </c>
      <c r="AC69" s="12" t="s">
        <v>3039</v>
      </c>
      <c r="AD69" s="12" t="s">
        <v>53</v>
      </c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1:44" x14ac:dyDescent="0.25">
      <c r="A70" s="12">
        <v>3976843</v>
      </c>
      <c r="B70" s="12" t="s">
        <v>4312</v>
      </c>
      <c r="C70" s="12" t="s">
        <v>751</v>
      </c>
      <c r="D70" s="12" t="s">
        <v>315</v>
      </c>
      <c r="E70" s="12" t="s">
        <v>88</v>
      </c>
      <c r="F70" s="12" t="s">
        <v>38</v>
      </c>
      <c r="G70" s="12" t="s">
        <v>39</v>
      </c>
      <c r="H70" s="12" t="s">
        <v>38</v>
      </c>
      <c r="I70" s="12" t="s">
        <v>3904</v>
      </c>
      <c r="J70" s="12" t="s">
        <v>1044</v>
      </c>
      <c r="K70" s="12" t="s">
        <v>41</v>
      </c>
      <c r="L70" s="12" t="s">
        <v>38</v>
      </c>
      <c r="M70" s="12" t="s">
        <v>41</v>
      </c>
      <c r="N70" s="12" t="s">
        <v>41</v>
      </c>
      <c r="O70" s="12" t="s">
        <v>4313</v>
      </c>
      <c r="P70" s="12" t="s">
        <v>43</v>
      </c>
      <c r="Q70" s="12" t="s">
        <v>39</v>
      </c>
      <c r="R70" s="12" t="s">
        <v>4210</v>
      </c>
      <c r="S70" s="12" t="s">
        <v>4210</v>
      </c>
      <c r="T70" s="12" t="s">
        <v>652</v>
      </c>
      <c r="U70" s="12" t="s">
        <v>143</v>
      </c>
      <c r="V70" s="12" t="s">
        <v>4314</v>
      </c>
      <c r="W70" s="12" t="s">
        <v>4315</v>
      </c>
      <c r="X70" s="12" t="s">
        <v>41</v>
      </c>
      <c r="Y70" s="12" t="s">
        <v>63</v>
      </c>
      <c r="Z70" s="12" t="s">
        <v>49</v>
      </c>
      <c r="AA70" s="12" t="s">
        <v>50</v>
      </c>
      <c r="AB70" s="12" t="s">
        <v>4316</v>
      </c>
      <c r="AC70" s="12" t="s">
        <v>318</v>
      </c>
      <c r="AD70" s="12" t="s">
        <v>53</v>
      </c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1:44" x14ac:dyDescent="0.25">
      <c r="A71" s="12">
        <v>3977098</v>
      </c>
      <c r="B71" s="12" t="s">
        <v>4317</v>
      </c>
      <c r="C71" s="12" t="s">
        <v>4318</v>
      </c>
      <c r="D71" s="12" t="s">
        <v>77</v>
      </c>
      <c r="E71" s="12" t="s">
        <v>88</v>
      </c>
      <c r="F71" s="12" t="s">
        <v>38</v>
      </c>
      <c r="G71" s="12" t="s">
        <v>39</v>
      </c>
      <c r="H71" s="12" t="s">
        <v>38</v>
      </c>
      <c r="I71" s="12" t="s">
        <v>3904</v>
      </c>
      <c r="J71" s="12" t="s">
        <v>1044</v>
      </c>
      <c r="K71" s="12" t="s">
        <v>41</v>
      </c>
      <c r="L71" s="12" t="s">
        <v>38</v>
      </c>
      <c r="M71" s="12" t="s">
        <v>41</v>
      </c>
      <c r="N71" s="12" t="s">
        <v>41</v>
      </c>
      <c r="O71" s="12" t="s">
        <v>4319</v>
      </c>
      <c r="P71" s="12" t="s">
        <v>43</v>
      </c>
      <c r="Q71" s="12" t="s">
        <v>39</v>
      </c>
      <c r="R71" s="12" t="s">
        <v>4210</v>
      </c>
      <c r="S71" s="12" t="s">
        <v>4210</v>
      </c>
      <c r="T71" s="12" t="s">
        <v>59</v>
      </c>
      <c r="U71" s="12" t="s">
        <v>143</v>
      </c>
      <c r="V71" s="12" t="s">
        <v>4320</v>
      </c>
      <c r="W71" s="12" t="s">
        <v>4321</v>
      </c>
      <c r="X71" s="12" t="s">
        <v>41</v>
      </c>
      <c r="Y71" s="12" t="s">
        <v>4322</v>
      </c>
      <c r="Z71" s="12" t="s">
        <v>49</v>
      </c>
      <c r="AA71" s="12" t="s">
        <v>50</v>
      </c>
      <c r="AB71" s="12" t="s">
        <v>4323</v>
      </c>
      <c r="AC71" s="12" t="s">
        <v>84</v>
      </c>
      <c r="AD71" s="12" t="s">
        <v>53</v>
      </c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1:44" x14ac:dyDescent="0.25">
      <c r="A72" s="12">
        <v>3977217</v>
      </c>
      <c r="B72" s="12" t="s">
        <v>4324</v>
      </c>
      <c r="C72" s="12" t="s">
        <v>4325</v>
      </c>
      <c r="D72" s="12" t="s">
        <v>77</v>
      </c>
      <c r="E72" s="12" t="s">
        <v>88</v>
      </c>
      <c r="F72" s="12" t="s">
        <v>38</v>
      </c>
      <c r="G72" s="12" t="s">
        <v>39</v>
      </c>
      <c r="H72" s="12" t="s">
        <v>38</v>
      </c>
      <c r="I72" s="12" t="s">
        <v>3930</v>
      </c>
      <c r="J72" s="12" t="s">
        <v>662</v>
      </c>
      <c r="K72" s="12" t="s">
        <v>41</v>
      </c>
      <c r="L72" s="12" t="s">
        <v>38</v>
      </c>
      <c r="M72" s="12" t="s">
        <v>41</v>
      </c>
      <c r="N72" s="12" t="s">
        <v>41</v>
      </c>
      <c r="O72" s="12" t="s">
        <v>4326</v>
      </c>
      <c r="P72" s="12" t="s">
        <v>43</v>
      </c>
      <c r="Q72" s="12" t="s">
        <v>39</v>
      </c>
      <c r="R72" s="12" t="s">
        <v>4210</v>
      </c>
      <c r="S72" s="12" t="s">
        <v>4210</v>
      </c>
      <c r="T72" s="12" t="s">
        <v>1046</v>
      </c>
      <c r="U72" s="12" t="s">
        <v>143</v>
      </c>
      <c r="V72" s="12" t="s">
        <v>4327</v>
      </c>
      <c r="W72" s="12" t="s">
        <v>4328</v>
      </c>
      <c r="X72" s="12" t="s">
        <v>41</v>
      </c>
      <c r="Y72" s="12" t="s">
        <v>63</v>
      </c>
      <c r="Z72" s="12" t="s">
        <v>49</v>
      </c>
      <c r="AA72" s="12" t="s">
        <v>50</v>
      </c>
      <c r="AB72" s="12" t="s">
        <v>4329</v>
      </c>
      <c r="AC72" s="12" t="s">
        <v>84</v>
      </c>
      <c r="AD72" s="12" t="s">
        <v>53</v>
      </c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1:44" x14ac:dyDescent="0.25">
      <c r="A73" s="12">
        <v>3978749</v>
      </c>
      <c r="B73" s="12" t="s">
        <v>4330</v>
      </c>
      <c r="C73" s="12" t="s">
        <v>4331</v>
      </c>
      <c r="D73" s="12" t="s">
        <v>929</v>
      </c>
      <c r="E73" s="12" t="s">
        <v>37</v>
      </c>
      <c r="F73" s="12" t="s">
        <v>38</v>
      </c>
      <c r="G73" s="12" t="s">
        <v>39</v>
      </c>
      <c r="H73" s="12" t="s">
        <v>38</v>
      </c>
      <c r="I73" s="12" t="s">
        <v>3904</v>
      </c>
      <c r="J73" s="12" t="s">
        <v>2351</v>
      </c>
      <c r="K73" s="12" t="s">
        <v>41</v>
      </c>
      <c r="L73" s="12" t="s">
        <v>38</v>
      </c>
      <c r="M73" s="12" t="s">
        <v>41</v>
      </c>
      <c r="N73" s="12" t="s">
        <v>41</v>
      </c>
      <c r="O73" s="12" t="s">
        <v>247</v>
      </c>
      <c r="P73" s="12" t="s">
        <v>43</v>
      </c>
      <c r="Q73" s="12" t="s">
        <v>39</v>
      </c>
      <c r="R73" s="12" t="s">
        <v>4332</v>
      </c>
      <c r="S73" s="12" t="s">
        <v>4332</v>
      </c>
      <c r="T73" s="12" t="s">
        <v>4333</v>
      </c>
      <c r="U73" s="12" t="s">
        <v>143</v>
      </c>
      <c r="V73" s="12" t="s">
        <v>4334</v>
      </c>
      <c r="W73" s="12" t="s">
        <v>4335</v>
      </c>
      <c r="X73" s="12" t="s">
        <v>41</v>
      </c>
      <c r="Y73" s="12" t="s">
        <v>63</v>
      </c>
      <c r="Z73" s="12" t="s">
        <v>49</v>
      </c>
      <c r="AA73" s="12" t="s">
        <v>50</v>
      </c>
      <c r="AB73" s="12" t="s">
        <v>4336</v>
      </c>
      <c r="AC73" s="12" t="s">
        <v>337</v>
      </c>
      <c r="AD73" s="12" t="s">
        <v>53</v>
      </c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1:44" x14ac:dyDescent="0.25">
      <c r="A74" s="12">
        <v>3978783</v>
      </c>
      <c r="B74" s="12" t="s">
        <v>4337</v>
      </c>
      <c r="C74" s="12" t="s">
        <v>4338</v>
      </c>
      <c r="D74" s="12" t="s">
        <v>4339</v>
      </c>
      <c r="E74" s="12" t="s">
        <v>88</v>
      </c>
      <c r="F74" s="12" t="s">
        <v>38</v>
      </c>
      <c r="G74" s="12" t="s">
        <v>39</v>
      </c>
      <c r="H74" s="12" t="s">
        <v>38</v>
      </c>
      <c r="I74" s="12" t="s">
        <v>3930</v>
      </c>
      <c r="J74" s="12" t="s">
        <v>807</v>
      </c>
      <c r="K74" s="12" t="s">
        <v>41</v>
      </c>
      <c r="L74" s="12" t="s">
        <v>38</v>
      </c>
      <c r="M74" s="12" t="s">
        <v>41</v>
      </c>
      <c r="N74" s="12" t="s">
        <v>41</v>
      </c>
      <c r="O74" s="12" t="s">
        <v>4340</v>
      </c>
      <c r="P74" s="12" t="s">
        <v>43</v>
      </c>
      <c r="Q74" s="12" t="s">
        <v>39</v>
      </c>
      <c r="R74" s="12" t="s">
        <v>4332</v>
      </c>
      <c r="S74" s="12" t="s">
        <v>4332</v>
      </c>
      <c r="T74" s="12" t="s">
        <v>101</v>
      </c>
      <c r="U74" s="12" t="s">
        <v>143</v>
      </c>
      <c r="V74" s="12" t="s">
        <v>4341</v>
      </c>
      <c r="W74" s="12" t="s">
        <v>4342</v>
      </c>
      <c r="X74" s="12" t="s">
        <v>41</v>
      </c>
      <c r="Y74" s="12" t="s">
        <v>63</v>
      </c>
      <c r="Z74" s="12" t="s">
        <v>49</v>
      </c>
      <c r="AA74" s="12" t="s">
        <v>50</v>
      </c>
      <c r="AB74" s="12" t="s">
        <v>4343</v>
      </c>
      <c r="AC74" s="12" t="s">
        <v>4344</v>
      </c>
      <c r="AD74" s="12" t="s">
        <v>53</v>
      </c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1:44" x14ac:dyDescent="0.25">
      <c r="A75" s="12">
        <v>3978911</v>
      </c>
      <c r="B75" s="12" t="s">
        <v>4345</v>
      </c>
      <c r="C75" s="12" t="s">
        <v>4346</v>
      </c>
      <c r="D75" s="12" t="s">
        <v>702</v>
      </c>
      <c r="E75" s="12" t="s">
        <v>37</v>
      </c>
      <c r="F75" s="12" t="s">
        <v>38</v>
      </c>
      <c r="G75" s="12" t="s">
        <v>39</v>
      </c>
      <c r="H75" s="12" t="s">
        <v>38</v>
      </c>
      <c r="I75" s="12" t="s">
        <v>3930</v>
      </c>
      <c r="J75" s="12" t="s">
        <v>539</v>
      </c>
      <c r="K75" s="12" t="s">
        <v>41</v>
      </c>
      <c r="L75" s="12" t="s">
        <v>38</v>
      </c>
      <c r="M75" s="12" t="s">
        <v>41</v>
      </c>
      <c r="N75" s="12" t="s">
        <v>41</v>
      </c>
      <c r="O75" s="12" t="s">
        <v>4347</v>
      </c>
      <c r="P75" s="12" t="s">
        <v>43</v>
      </c>
      <c r="Q75" s="12" t="s">
        <v>39</v>
      </c>
      <c r="R75" s="12" t="s">
        <v>4332</v>
      </c>
      <c r="S75" s="12" t="s">
        <v>4332</v>
      </c>
      <c r="T75" s="12" t="s">
        <v>41</v>
      </c>
      <c r="U75" s="12" t="s">
        <v>143</v>
      </c>
      <c r="V75" s="12" t="s">
        <v>4348</v>
      </c>
      <c r="W75" s="12" t="s">
        <v>41</v>
      </c>
      <c r="X75" s="12" t="s">
        <v>41</v>
      </c>
      <c r="Y75" s="12" t="s">
        <v>63</v>
      </c>
      <c r="Z75" s="12" t="s">
        <v>39</v>
      </c>
      <c r="AA75" s="12" t="s">
        <v>50</v>
      </c>
      <c r="AB75" s="12" t="s">
        <v>4349</v>
      </c>
      <c r="AC75" s="12" t="s">
        <v>4350</v>
      </c>
      <c r="AD75" s="12" t="s">
        <v>53</v>
      </c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1:44" x14ac:dyDescent="0.25">
      <c r="A76" s="12">
        <v>3978962</v>
      </c>
      <c r="B76" s="12" t="s">
        <v>4351</v>
      </c>
      <c r="C76" s="12" t="s">
        <v>2968</v>
      </c>
      <c r="D76" s="12" t="s">
        <v>555</v>
      </c>
      <c r="E76" s="12" t="s">
        <v>88</v>
      </c>
      <c r="F76" s="12" t="s">
        <v>38</v>
      </c>
      <c r="G76" s="12" t="s">
        <v>39</v>
      </c>
      <c r="H76" s="12" t="s">
        <v>38</v>
      </c>
      <c r="I76" s="12" t="s">
        <v>3904</v>
      </c>
      <c r="J76" s="12" t="s">
        <v>3161</v>
      </c>
      <c r="K76" s="12" t="s">
        <v>41</v>
      </c>
      <c r="L76" s="12" t="s">
        <v>38</v>
      </c>
      <c r="M76" s="12" t="s">
        <v>41</v>
      </c>
      <c r="N76" s="12" t="s">
        <v>41</v>
      </c>
      <c r="O76" s="12" t="s">
        <v>4352</v>
      </c>
      <c r="P76" s="12" t="s">
        <v>43</v>
      </c>
      <c r="Q76" s="12" t="s">
        <v>39</v>
      </c>
      <c r="R76" s="12" t="s">
        <v>4332</v>
      </c>
      <c r="S76" s="12" t="s">
        <v>4332</v>
      </c>
      <c r="T76" s="12" t="s">
        <v>2996</v>
      </c>
      <c r="U76" s="12" t="s">
        <v>60</v>
      </c>
      <c r="V76" s="12" t="s">
        <v>4353</v>
      </c>
      <c r="W76" s="12" t="s">
        <v>4354</v>
      </c>
      <c r="X76" s="12" t="s">
        <v>41</v>
      </c>
      <c r="Y76" s="12" t="s">
        <v>63</v>
      </c>
      <c r="Z76" s="12" t="s">
        <v>49</v>
      </c>
      <c r="AA76" s="12" t="s">
        <v>50</v>
      </c>
      <c r="AB76" s="12" t="s">
        <v>2157</v>
      </c>
      <c r="AC76" s="12" t="s">
        <v>561</v>
      </c>
      <c r="AD76" s="12" t="s">
        <v>53</v>
      </c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1:44" x14ac:dyDescent="0.25">
      <c r="A77" s="12">
        <v>3979036</v>
      </c>
      <c r="B77" s="12" t="s">
        <v>4355</v>
      </c>
      <c r="C77" s="12" t="s">
        <v>4356</v>
      </c>
      <c r="D77" s="12" t="s">
        <v>219</v>
      </c>
      <c r="E77" s="12" t="s">
        <v>88</v>
      </c>
      <c r="F77" s="12" t="s">
        <v>38</v>
      </c>
      <c r="G77" s="12" t="s">
        <v>39</v>
      </c>
      <c r="H77" s="12" t="s">
        <v>38</v>
      </c>
      <c r="I77" s="12" t="s">
        <v>3904</v>
      </c>
      <c r="J77" s="12" t="s">
        <v>1044</v>
      </c>
      <c r="K77" s="12" t="s">
        <v>41</v>
      </c>
      <c r="L77" s="12" t="s">
        <v>38</v>
      </c>
      <c r="M77" s="12" t="s">
        <v>41</v>
      </c>
      <c r="N77" s="12" t="s">
        <v>41</v>
      </c>
      <c r="O77" s="12" t="s">
        <v>4357</v>
      </c>
      <c r="P77" s="12" t="s">
        <v>43</v>
      </c>
      <c r="Q77" s="12" t="s">
        <v>39</v>
      </c>
      <c r="R77" s="12" t="s">
        <v>4332</v>
      </c>
      <c r="S77" s="12" t="s">
        <v>4332</v>
      </c>
      <c r="T77" s="12" t="s">
        <v>1142</v>
      </c>
      <c r="U77" s="12" t="s">
        <v>143</v>
      </c>
      <c r="V77" s="12" t="s">
        <v>4358</v>
      </c>
      <c r="W77" s="12" t="s">
        <v>4359</v>
      </c>
      <c r="X77" s="12" t="s">
        <v>41</v>
      </c>
      <c r="Y77" s="12" t="s">
        <v>63</v>
      </c>
      <c r="Z77" s="12" t="s">
        <v>49</v>
      </c>
      <c r="AA77" s="12" t="s">
        <v>50</v>
      </c>
      <c r="AB77" s="12" t="s">
        <v>4360</v>
      </c>
      <c r="AC77" s="12" t="s">
        <v>224</v>
      </c>
      <c r="AD77" s="12" t="s">
        <v>53</v>
      </c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1:44" x14ac:dyDescent="0.25">
      <c r="A78" s="12">
        <v>3979379</v>
      </c>
      <c r="B78" s="12" t="s">
        <v>4361</v>
      </c>
      <c r="C78" s="12" t="s">
        <v>4362</v>
      </c>
      <c r="D78" s="12" t="s">
        <v>840</v>
      </c>
      <c r="E78" s="12" t="s">
        <v>88</v>
      </c>
      <c r="F78" s="12" t="s">
        <v>38</v>
      </c>
      <c r="G78" s="12" t="s">
        <v>39</v>
      </c>
      <c r="H78" s="12" t="s">
        <v>38</v>
      </c>
      <c r="I78" s="12" t="s">
        <v>3930</v>
      </c>
      <c r="J78" s="12" t="s">
        <v>807</v>
      </c>
      <c r="K78" s="12" t="s">
        <v>41</v>
      </c>
      <c r="L78" s="12" t="s">
        <v>38</v>
      </c>
      <c r="M78" s="12" t="s">
        <v>41</v>
      </c>
      <c r="N78" s="12" t="s">
        <v>41</v>
      </c>
      <c r="O78" s="12" t="s">
        <v>4363</v>
      </c>
      <c r="P78" s="12" t="s">
        <v>43</v>
      </c>
      <c r="Q78" s="12" t="s">
        <v>39</v>
      </c>
      <c r="R78" s="12" t="s">
        <v>4332</v>
      </c>
      <c r="S78" s="12" t="s">
        <v>4332</v>
      </c>
      <c r="T78" s="12" t="s">
        <v>1142</v>
      </c>
      <c r="U78" s="12" t="s">
        <v>143</v>
      </c>
      <c r="V78" s="12" t="s">
        <v>4364</v>
      </c>
      <c r="W78" s="12" t="s">
        <v>4365</v>
      </c>
      <c r="X78" s="12" t="s">
        <v>41</v>
      </c>
      <c r="Y78" s="12" t="s">
        <v>63</v>
      </c>
      <c r="Z78" s="12" t="s">
        <v>49</v>
      </c>
      <c r="AA78" s="12" t="s">
        <v>50</v>
      </c>
      <c r="AB78" s="12" t="s">
        <v>4366</v>
      </c>
      <c r="AC78" s="12" t="s">
        <v>841</v>
      </c>
      <c r="AD78" s="12" t="s">
        <v>53</v>
      </c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1:44" x14ac:dyDescent="0.25">
      <c r="A79" s="12">
        <v>3979434</v>
      </c>
      <c r="B79" s="12" t="s">
        <v>4367</v>
      </c>
      <c r="C79" s="12" t="s">
        <v>4368</v>
      </c>
      <c r="D79" s="12" t="s">
        <v>340</v>
      </c>
      <c r="E79" s="12" t="s">
        <v>88</v>
      </c>
      <c r="F79" s="12" t="s">
        <v>38</v>
      </c>
      <c r="G79" s="12" t="s">
        <v>39</v>
      </c>
      <c r="H79" s="12" t="s">
        <v>38</v>
      </c>
      <c r="I79" s="12" t="s">
        <v>3961</v>
      </c>
      <c r="J79" s="12" t="s">
        <v>119</v>
      </c>
      <c r="K79" s="12" t="s">
        <v>41</v>
      </c>
      <c r="L79" s="12" t="s">
        <v>38</v>
      </c>
      <c r="M79" s="12" t="s">
        <v>41</v>
      </c>
      <c r="N79" s="12" t="s">
        <v>41</v>
      </c>
      <c r="O79" s="12" t="s">
        <v>4369</v>
      </c>
      <c r="P79" s="12" t="s">
        <v>43</v>
      </c>
      <c r="Q79" s="12" t="s">
        <v>39</v>
      </c>
      <c r="R79" s="12" t="s">
        <v>4332</v>
      </c>
      <c r="S79" s="12" t="s">
        <v>4332</v>
      </c>
      <c r="T79" s="12" t="s">
        <v>101</v>
      </c>
      <c r="U79" s="12" t="s">
        <v>60</v>
      </c>
      <c r="V79" s="12" t="s">
        <v>4370</v>
      </c>
      <c r="W79" s="12" t="s">
        <v>4371</v>
      </c>
      <c r="X79" s="12" t="s">
        <v>41</v>
      </c>
      <c r="Y79" s="12" t="s">
        <v>63</v>
      </c>
      <c r="Z79" s="12" t="s">
        <v>49</v>
      </c>
      <c r="AA79" s="12" t="s">
        <v>50</v>
      </c>
      <c r="AB79" s="12" t="s">
        <v>4372</v>
      </c>
      <c r="AC79" s="12" t="s">
        <v>84</v>
      </c>
      <c r="AD79" s="12" t="s">
        <v>53</v>
      </c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1:44" x14ac:dyDescent="0.25">
      <c r="A80" s="12">
        <v>3979556</v>
      </c>
      <c r="B80" s="12" t="s">
        <v>4373</v>
      </c>
      <c r="C80" s="12" t="s">
        <v>4374</v>
      </c>
      <c r="D80" s="12" t="s">
        <v>219</v>
      </c>
      <c r="E80" s="12" t="s">
        <v>88</v>
      </c>
      <c r="F80" s="12" t="s">
        <v>38</v>
      </c>
      <c r="G80" s="12" t="s">
        <v>39</v>
      </c>
      <c r="H80" s="12" t="s">
        <v>38</v>
      </c>
      <c r="I80" s="12" t="s">
        <v>3961</v>
      </c>
      <c r="J80" s="12" t="s">
        <v>89</v>
      </c>
      <c r="K80" s="12" t="s">
        <v>41</v>
      </c>
      <c r="L80" s="12" t="s">
        <v>38</v>
      </c>
      <c r="M80" s="12" t="s">
        <v>41</v>
      </c>
      <c r="N80" s="12" t="s">
        <v>41</v>
      </c>
      <c r="O80" s="12" t="s">
        <v>4375</v>
      </c>
      <c r="P80" s="12" t="s">
        <v>43</v>
      </c>
      <c r="Q80" s="12" t="s">
        <v>39</v>
      </c>
      <c r="R80" s="12" t="s">
        <v>4332</v>
      </c>
      <c r="S80" s="12" t="s">
        <v>4332</v>
      </c>
      <c r="T80" s="12" t="s">
        <v>101</v>
      </c>
      <c r="U80" s="12" t="s">
        <v>143</v>
      </c>
      <c r="V80" s="12" t="s">
        <v>4376</v>
      </c>
      <c r="W80" s="12" t="s">
        <v>4377</v>
      </c>
      <c r="X80" s="12" t="s">
        <v>41</v>
      </c>
      <c r="Y80" s="12" t="s">
        <v>63</v>
      </c>
      <c r="Z80" s="12" t="s">
        <v>49</v>
      </c>
      <c r="AA80" s="12" t="s">
        <v>50</v>
      </c>
      <c r="AB80" s="12" t="s">
        <v>1020</v>
      </c>
      <c r="AC80" s="12" t="s">
        <v>224</v>
      </c>
      <c r="AD80" s="12" t="s">
        <v>53</v>
      </c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1:44" x14ac:dyDescent="0.25">
      <c r="A81" s="12">
        <v>3979607</v>
      </c>
      <c r="B81" s="12" t="s">
        <v>4378</v>
      </c>
      <c r="C81" s="12" t="s">
        <v>4379</v>
      </c>
      <c r="D81" s="12" t="s">
        <v>215</v>
      </c>
      <c r="E81" s="12" t="s">
        <v>88</v>
      </c>
      <c r="F81" s="12" t="s">
        <v>38</v>
      </c>
      <c r="G81" s="12" t="s">
        <v>39</v>
      </c>
      <c r="H81" s="12" t="s">
        <v>38</v>
      </c>
      <c r="I81" s="12" t="s">
        <v>3930</v>
      </c>
      <c r="J81" s="12" t="s">
        <v>605</v>
      </c>
      <c r="K81" s="12" t="s">
        <v>41</v>
      </c>
      <c r="L81" s="12" t="s">
        <v>38</v>
      </c>
      <c r="M81" s="12" t="s">
        <v>41</v>
      </c>
      <c r="N81" s="12" t="s">
        <v>41</v>
      </c>
      <c r="O81" s="12" t="s">
        <v>4380</v>
      </c>
      <c r="P81" s="12" t="s">
        <v>43</v>
      </c>
      <c r="Q81" s="12" t="s">
        <v>39</v>
      </c>
      <c r="R81" s="12" t="s">
        <v>4332</v>
      </c>
      <c r="S81" s="12" t="s">
        <v>4332</v>
      </c>
      <c r="T81" s="12" t="s">
        <v>4381</v>
      </c>
      <c r="U81" s="12" t="s">
        <v>143</v>
      </c>
      <c r="V81" s="12" t="s">
        <v>4382</v>
      </c>
      <c r="W81" s="12" t="s">
        <v>4383</v>
      </c>
      <c r="X81" s="12" t="s">
        <v>41</v>
      </c>
      <c r="Y81" s="12" t="s">
        <v>63</v>
      </c>
      <c r="Z81" s="12" t="s">
        <v>49</v>
      </c>
      <c r="AA81" s="12" t="s">
        <v>50</v>
      </c>
      <c r="AB81" s="12" t="s">
        <v>4384</v>
      </c>
      <c r="AC81" s="12" t="s">
        <v>216</v>
      </c>
      <c r="AD81" s="12" t="s">
        <v>53</v>
      </c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1:44" x14ac:dyDescent="0.25">
      <c r="A82" s="12">
        <v>3979673</v>
      </c>
      <c r="B82" s="12" t="s">
        <v>4385</v>
      </c>
      <c r="C82" s="12" t="s">
        <v>4201</v>
      </c>
      <c r="D82" s="12" t="s">
        <v>4386</v>
      </c>
      <c r="E82" s="12" t="s">
        <v>88</v>
      </c>
      <c r="F82" s="12" t="s">
        <v>38</v>
      </c>
      <c r="G82" s="12" t="s">
        <v>39</v>
      </c>
      <c r="H82" s="12" t="s">
        <v>38</v>
      </c>
      <c r="I82" s="12" t="s">
        <v>3930</v>
      </c>
      <c r="J82" s="12" t="s">
        <v>789</v>
      </c>
      <c r="K82" s="12" t="s">
        <v>41</v>
      </c>
      <c r="L82" s="12" t="s">
        <v>38</v>
      </c>
      <c r="M82" s="12" t="s">
        <v>41</v>
      </c>
      <c r="N82" s="12" t="s">
        <v>41</v>
      </c>
      <c r="O82" s="12" t="s">
        <v>4387</v>
      </c>
      <c r="P82" s="12" t="s">
        <v>43</v>
      </c>
      <c r="Q82" s="12" t="s">
        <v>39</v>
      </c>
      <c r="R82" s="12" t="s">
        <v>4332</v>
      </c>
      <c r="S82" s="12" t="s">
        <v>4332</v>
      </c>
      <c r="T82" s="12" t="s">
        <v>41</v>
      </c>
      <c r="U82" s="12" t="s">
        <v>143</v>
      </c>
      <c r="V82" s="12" t="s">
        <v>4388</v>
      </c>
      <c r="W82" s="12" t="s">
        <v>41</v>
      </c>
      <c r="X82" s="12" t="s">
        <v>41</v>
      </c>
      <c r="Y82" s="12" t="s">
        <v>63</v>
      </c>
      <c r="Z82" s="12" t="s">
        <v>39</v>
      </c>
      <c r="AA82" s="12" t="s">
        <v>50</v>
      </c>
      <c r="AB82" s="12" t="s">
        <v>4205</v>
      </c>
      <c r="AC82" s="12" t="s">
        <v>84</v>
      </c>
      <c r="AD82" s="12" t="s">
        <v>53</v>
      </c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1:44" x14ac:dyDescent="0.25">
      <c r="A83" s="12">
        <v>3979827</v>
      </c>
      <c r="B83" s="12" t="s">
        <v>4389</v>
      </c>
      <c r="C83" s="12" t="s">
        <v>4390</v>
      </c>
      <c r="D83" s="12" t="s">
        <v>209</v>
      </c>
      <c r="E83" s="12" t="s">
        <v>88</v>
      </c>
      <c r="F83" s="12" t="s">
        <v>38</v>
      </c>
      <c r="G83" s="12" t="s">
        <v>39</v>
      </c>
      <c r="H83" s="12" t="s">
        <v>38</v>
      </c>
      <c r="I83" s="12" t="s">
        <v>3930</v>
      </c>
      <c r="J83" s="12" t="s">
        <v>789</v>
      </c>
      <c r="K83" s="12" t="s">
        <v>41</v>
      </c>
      <c r="L83" s="12" t="s">
        <v>38</v>
      </c>
      <c r="M83" s="12" t="s">
        <v>41</v>
      </c>
      <c r="N83" s="12" t="s">
        <v>41</v>
      </c>
      <c r="O83" s="12" t="s">
        <v>341</v>
      </c>
      <c r="P83" s="12" t="s">
        <v>43</v>
      </c>
      <c r="Q83" s="12" t="s">
        <v>39</v>
      </c>
      <c r="R83" s="12" t="s">
        <v>4332</v>
      </c>
      <c r="S83" s="12" t="s">
        <v>4332</v>
      </c>
      <c r="T83" s="12" t="s">
        <v>41</v>
      </c>
      <c r="U83" s="12" t="s">
        <v>143</v>
      </c>
      <c r="V83" s="12" t="s">
        <v>4391</v>
      </c>
      <c r="W83" s="12" t="s">
        <v>41</v>
      </c>
      <c r="X83" s="12" t="s">
        <v>41</v>
      </c>
      <c r="Y83" s="12" t="s">
        <v>63</v>
      </c>
      <c r="Z83" s="12" t="s">
        <v>39</v>
      </c>
      <c r="AA83" s="12" t="s">
        <v>50</v>
      </c>
      <c r="AB83" s="12" t="s">
        <v>4392</v>
      </c>
      <c r="AC83" s="12" t="s">
        <v>2061</v>
      </c>
      <c r="AD83" s="12" t="s">
        <v>53</v>
      </c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1:44" x14ac:dyDescent="0.25">
      <c r="A84" s="12">
        <v>3979939</v>
      </c>
      <c r="B84" s="12" t="s">
        <v>4393</v>
      </c>
      <c r="C84" s="12" t="s">
        <v>1856</v>
      </c>
      <c r="D84" s="12" t="s">
        <v>3307</v>
      </c>
      <c r="E84" s="12" t="s">
        <v>37</v>
      </c>
      <c r="F84" s="12" t="s">
        <v>38</v>
      </c>
      <c r="G84" s="12" t="s">
        <v>39</v>
      </c>
      <c r="H84" s="12" t="s">
        <v>38</v>
      </c>
      <c r="I84" s="12" t="s">
        <v>3930</v>
      </c>
      <c r="J84" s="12" t="s">
        <v>605</v>
      </c>
      <c r="K84" s="12" t="s">
        <v>41</v>
      </c>
      <c r="L84" s="12" t="s">
        <v>38</v>
      </c>
      <c r="M84" s="12" t="s">
        <v>41</v>
      </c>
      <c r="N84" s="12" t="s">
        <v>41</v>
      </c>
      <c r="O84" s="12" t="s">
        <v>2244</v>
      </c>
      <c r="P84" s="12" t="s">
        <v>43</v>
      </c>
      <c r="Q84" s="12" t="s">
        <v>39</v>
      </c>
      <c r="R84" s="12" t="s">
        <v>4332</v>
      </c>
      <c r="S84" s="12" t="s">
        <v>4332</v>
      </c>
      <c r="T84" s="12" t="s">
        <v>41</v>
      </c>
      <c r="U84" s="12" t="s">
        <v>143</v>
      </c>
      <c r="V84" s="12" t="s">
        <v>4394</v>
      </c>
      <c r="W84" s="12" t="s">
        <v>41</v>
      </c>
      <c r="X84" s="12" t="s">
        <v>41</v>
      </c>
      <c r="Y84" s="12" t="s">
        <v>63</v>
      </c>
      <c r="Z84" s="12" t="s">
        <v>39</v>
      </c>
      <c r="AA84" s="12" t="s">
        <v>50</v>
      </c>
      <c r="AB84" s="12" t="s">
        <v>4395</v>
      </c>
      <c r="AC84" s="12" t="s">
        <v>4396</v>
      </c>
      <c r="AD84" s="12" t="s">
        <v>53</v>
      </c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1:44" x14ac:dyDescent="0.25">
      <c r="A85" s="12">
        <v>3980062</v>
      </c>
      <c r="B85" s="12" t="s">
        <v>4397</v>
      </c>
      <c r="C85" s="12" t="s">
        <v>4398</v>
      </c>
      <c r="D85" s="12" t="s">
        <v>2940</v>
      </c>
      <c r="E85" s="12" t="s">
        <v>88</v>
      </c>
      <c r="F85" s="12" t="s">
        <v>38</v>
      </c>
      <c r="G85" s="12" t="s">
        <v>39</v>
      </c>
      <c r="H85" s="12" t="s">
        <v>38</v>
      </c>
      <c r="I85" s="12" t="s">
        <v>3961</v>
      </c>
      <c r="J85" s="12" t="s">
        <v>89</v>
      </c>
      <c r="K85" s="12" t="s">
        <v>41</v>
      </c>
      <c r="L85" s="12" t="s">
        <v>38</v>
      </c>
      <c r="M85" s="12" t="s">
        <v>41</v>
      </c>
      <c r="N85" s="12" t="s">
        <v>41</v>
      </c>
      <c r="O85" s="12" t="s">
        <v>4051</v>
      </c>
      <c r="P85" s="12" t="s">
        <v>43</v>
      </c>
      <c r="Q85" s="12" t="s">
        <v>39</v>
      </c>
      <c r="R85" s="12" t="s">
        <v>4332</v>
      </c>
      <c r="S85" s="12" t="s">
        <v>4332</v>
      </c>
      <c r="T85" s="12" t="s">
        <v>59</v>
      </c>
      <c r="U85" s="12" t="s">
        <v>143</v>
      </c>
      <c r="V85" s="12" t="s">
        <v>4399</v>
      </c>
      <c r="W85" s="12" t="s">
        <v>4400</v>
      </c>
      <c r="X85" s="12" t="s">
        <v>41</v>
      </c>
      <c r="Y85" s="12" t="s">
        <v>63</v>
      </c>
      <c r="Z85" s="12" t="s">
        <v>49</v>
      </c>
      <c r="AA85" s="12" t="s">
        <v>50</v>
      </c>
      <c r="AB85" s="12" t="s">
        <v>4401</v>
      </c>
      <c r="AC85" s="12" t="s">
        <v>2941</v>
      </c>
      <c r="AD85" s="12" t="s">
        <v>53</v>
      </c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1:44" x14ac:dyDescent="0.25">
      <c r="A86" s="12">
        <v>3980091</v>
      </c>
      <c r="B86" s="12" t="s">
        <v>4402</v>
      </c>
      <c r="C86" s="12" t="s">
        <v>4403</v>
      </c>
      <c r="D86" s="12" t="s">
        <v>77</v>
      </c>
      <c r="E86" s="12" t="s">
        <v>88</v>
      </c>
      <c r="F86" s="12" t="s">
        <v>38</v>
      </c>
      <c r="G86" s="12" t="s">
        <v>39</v>
      </c>
      <c r="H86" s="12" t="s">
        <v>38</v>
      </c>
      <c r="I86" s="12" t="s">
        <v>3961</v>
      </c>
      <c r="J86" s="12" t="s">
        <v>89</v>
      </c>
      <c r="K86" s="12" t="s">
        <v>41</v>
      </c>
      <c r="L86" s="12" t="s">
        <v>38</v>
      </c>
      <c r="M86" s="12" t="s">
        <v>41</v>
      </c>
      <c r="N86" s="12" t="s">
        <v>41</v>
      </c>
      <c r="O86" s="12" t="s">
        <v>3196</v>
      </c>
      <c r="P86" s="12" t="s">
        <v>43</v>
      </c>
      <c r="Q86" s="12" t="s">
        <v>39</v>
      </c>
      <c r="R86" s="12" t="s">
        <v>4332</v>
      </c>
      <c r="S86" s="12" t="s">
        <v>4332</v>
      </c>
      <c r="T86" s="12" t="s">
        <v>59</v>
      </c>
      <c r="U86" s="12" t="s">
        <v>143</v>
      </c>
      <c r="V86" s="12" t="s">
        <v>4404</v>
      </c>
      <c r="W86" s="12" t="s">
        <v>4405</v>
      </c>
      <c r="X86" s="12" t="s">
        <v>41</v>
      </c>
      <c r="Y86" s="12" t="s">
        <v>63</v>
      </c>
      <c r="Z86" s="12" t="s">
        <v>49</v>
      </c>
      <c r="AA86" s="12" t="s">
        <v>50</v>
      </c>
      <c r="AB86" s="12" t="s">
        <v>4406</v>
      </c>
      <c r="AC86" s="12" t="s">
        <v>84</v>
      </c>
      <c r="AD86" s="12" t="s">
        <v>53</v>
      </c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1:44" x14ac:dyDescent="0.25">
      <c r="A87" s="12">
        <v>3980104</v>
      </c>
      <c r="B87" s="12" t="s">
        <v>4407</v>
      </c>
      <c r="C87" s="12" t="s">
        <v>4408</v>
      </c>
      <c r="D87" s="12" t="s">
        <v>2399</v>
      </c>
      <c r="E87" s="12" t="s">
        <v>37</v>
      </c>
      <c r="F87" s="12" t="s">
        <v>38</v>
      </c>
      <c r="G87" s="12" t="s">
        <v>39</v>
      </c>
      <c r="H87" s="12" t="s">
        <v>38</v>
      </c>
      <c r="I87" s="12" t="s">
        <v>3904</v>
      </c>
      <c r="J87" s="12" t="s">
        <v>2351</v>
      </c>
      <c r="K87" s="12" t="s">
        <v>41</v>
      </c>
      <c r="L87" s="12" t="s">
        <v>38</v>
      </c>
      <c r="M87" s="12" t="s">
        <v>41</v>
      </c>
      <c r="N87" s="12" t="s">
        <v>41</v>
      </c>
      <c r="O87" s="12" t="s">
        <v>4409</v>
      </c>
      <c r="P87" s="12" t="s">
        <v>43</v>
      </c>
      <c r="Q87" s="12" t="s">
        <v>39</v>
      </c>
      <c r="R87" s="12" t="s">
        <v>4332</v>
      </c>
      <c r="S87" s="12" t="s">
        <v>4332</v>
      </c>
      <c r="T87" s="12" t="s">
        <v>79</v>
      </c>
      <c r="U87" s="12" t="s">
        <v>143</v>
      </c>
      <c r="V87" s="12" t="s">
        <v>4410</v>
      </c>
      <c r="W87" s="12" t="s">
        <v>4411</v>
      </c>
      <c r="X87" s="12" t="s">
        <v>41</v>
      </c>
      <c r="Y87" s="12" t="s">
        <v>63</v>
      </c>
      <c r="Z87" s="12" t="s">
        <v>49</v>
      </c>
      <c r="AA87" s="12" t="s">
        <v>50</v>
      </c>
      <c r="AB87" s="12" t="s">
        <v>2895</v>
      </c>
      <c r="AC87" s="12" t="s">
        <v>458</v>
      </c>
      <c r="AD87" s="12" t="s">
        <v>53</v>
      </c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1:44" x14ac:dyDescent="0.25">
      <c r="A88" s="12">
        <v>3980248</v>
      </c>
      <c r="B88" s="12" t="s">
        <v>4412</v>
      </c>
      <c r="C88" s="12" t="s">
        <v>4413</v>
      </c>
      <c r="D88" s="12" t="s">
        <v>3867</v>
      </c>
      <c r="E88" s="12" t="s">
        <v>88</v>
      </c>
      <c r="F88" s="12" t="s">
        <v>38</v>
      </c>
      <c r="G88" s="12" t="s">
        <v>39</v>
      </c>
      <c r="H88" s="12" t="s">
        <v>38</v>
      </c>
      <c r="I88" s="12" t="s">
        <v>3961</v>
      </c>
      <c r="J88" s="12" t="s">
        <v>134</v>
      </c>
      <c r="K88" s="12" t="s">
        <v>41</v>
      </c>
      <c r="L88" s="12" t="s">
        <v>38</v>
      </c>
      <c r="M88" s="12" t="s">
        <v>41</v>
      </c>
      <c r="N88" s="12" t="s">
        <v>41</v>
      </c>
      <c r="O88" s="12" t="s">
        <v>4414</v>
      </c>
      <c r="P88" s="12" t="s">
        <v>43</v>
      </c>
      <c r="Q88" s="12" t="s">
        <v>39</v>
      </c>
      <c r="R88" s="12" t="s">
        <v>4332</v>
      </c>
      <c r="S88" s="12" t="s">
        <v>4332</v>
      </c>
      <c r="T88" s="12" t="s">
        <v>41</v>
      </c>
      <c r="U88" s="12" t="s">
        <v>143</v>
      </c>
      <c r="V88" s="12" t="s">
        <v>4415</v>
      </c>
      <c r="W88" s="12" t="s">
        <v>41</v>
      </c>
      <c r="X88" s="12" t="s">
        <v>41</v>
      </c>
      <c r="Y88" s="12" t="s">
        <v>63</v>
      </c>
      <c r="Z88" s="12" t="s">
        <v>39</v>
      </c>
      <c r="AA88" s="12" t="s">
        <v>50</v>
      </c>
      <c r="AB88" s="12" t="s">
        <v>2070</v>
      </c>
      <c r="AC88" s="12" t="s">
        <v>4416</v>
      </c>
      <c r="AD88" s="12" t="s">
        <v>53</v>
      </c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1:44" x14ac:dyDescent="0.25">
      <c r="A89" s="12">
        <v>3980330</v>
      </c>
      <c r="B89" s="12" t="s">
        <v>4417</v>
      </c>
      <c r="C89" s="12" t="s">
        <v>4418</v>
      </c>
      <c r="D89" s="12" t="s">
        <v>1904</v>
      </c>
      <c r="E89" s="12" t="s">
        <v>37</v>
      </c>
      <c r="F89" s="12" t="s">
        <v>38</v>
      </c>
      <c r="G89" s="12" t="s">
        <v>39</v>
      </c>
      <c r="H89" s="12" t="s">
        <v>38</v>
      </c>
      <c r="I89" s="12" t="s">
        <v>3930</v>
      </c>
      <c r="J89" s="12" t="s">
        <v>605</v>
      </c>
      <c r="K89" s="12" t="s">
        <v>41</v>
      </c>
      <c r="L89" s="12" t="s">
        <v>38</v>
      </c>
      <c r="M89" s="12" t="s">
        <v>41</v>
      </c>
      <c r="N89" s="12" t="s">
        <v>41</v>
      </c>
      <c r="O89" s="12" t="s">
        <v>4419</v>
      </c>
      <c r="P89" s="12" t="s">
        <v>43</v>
      </c>
      <c r="Q89" s="12" t="s">
        <v>39</v>
      </c>
      <c r="R89" s="12" t="s">
        <v>4332</v>
      </c>
      <c r="S89" s="12" t="s">
        <v>4332</v>
      </c>
      <c r="T89" s="12" t="s">
        <v>4420</v>
      </c>
      <c r="U89" s="12" t="s">
        <v>143</v>
      </c>
      <c r="V89" s="12" t="s">
        <v>4421</v>
      </c>
      <c r="W89" s="12" t="s">
        <v>4422</v>
      </c>
      <c r="X89" s="12" t="s">
        <v>41</v>
      </c>
      <c r="Y89" s="12" t="s">
        <v>63</v>
      </c>
      <c r="Z89" s="12" t="s">
        <v>49</v>
      </c>
      <c r="AA89" s="12" t="s">
        <v>50</v>
      </c>
      <c r="AB89" s="12" t="s">
        <v>41</v>
      </c>
      <c r="AC89" s="12" t="s">
        <v>41</v>
      </c>
      <c r="AD89" s="12" t="s">
        <v>53</v>
      </c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1:44" x14ac:dyDescent="0.25">
      <c r="A90" s="12">
        <v>3980335</v>
      </c>
      <c r="B90" s="12" t="s">
        <v>4423</v>
      </c>
      <c r="C90" s="12" t="s">
        <v>4424</v>
      </c>
      <c r="D90" s="12" t="s">
        <v>252</v>
      </c>
      <c r="E90" s="12" t="s">
        <v>37</v>
      </c>
      <c r="F90" s="12" t="s">
        <v>38</v>
      </c>
      <c r="G90" s="12" t="s">
        <v>39</v>
      </c>
      <c r="H90" s="12" t="s">
        <v>38</v>
      </c>
      <c r="I90" s="12" t="s">
        <v>3895</v>
      </c>
      <c r="J90" s="12" t="s">
        <v>110</v>
      </c>
      <c r="K90" s="12" t="s">
        <v>41</v>
      </c>
      <c r="L90" s="12" t="s">
        <v>38</v>
      </c>
      <c r="M90" s="12" t="s">
        <v>41</v>
      </c>
      <c r="N90" s="12" t="s">
        <v>41</v>
      </c>
      <c r="O90" s="12" t="s">
        <v>4425</v>
      </c>
      <c r="P90" s="12" t="s">
        <v>43</v>
      </c>
      <c r="Q90" s="12" t="s">
        <v>39</v>
      </c>
      <c r="R90" s="12" t="s">
        <v>4332</v>
      </c>
      <c r="S90" s="12" t="s">
        <v>4332</v>
      </c>
      <c r="T90" s="12" t="s">
        <v>747</v>
      </c>
      <c r="U90" s="12" t="s">
        <v>60</v>
      </c>
      <c r="V90" s="12" t="s">
        <v>4426</v>
      </c>
      <c r="W90" s="12" t="s">
        <v>4427</v>
      </c>
      <c r="X90" s="12" t="s">
        <v>41</v>
      </c>
      <c r="Y90" s="12" t="s">
        <v>63</v>
      </c>
      <c r="Z90" s="12" t="s">
        <v>49</v>
      </c>
      <c r="AA90" s="12" t="s">
        <v>50</v>
      </c>
      <c r="AB90" s="12" t="s">
        <v>4428</v>
      </c>
      <c r="AC90" s="12" t="s">
        <v>772</v>
      </c>
      <c r="AD90" s="12" t="s">
        <v>53</v>
      </c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1:44" x14ac:dyDescent="0.25">
      <c r="A91" s="12">
        <v>3980368</v>
      </c>
      <c r="B91" s="12" t="s">
        <v>4429</v>
      </c>
      <c r="C91" s="12" t="s">
        <v>4430</v>
      </c>
      <c r="D91" s="12" t="s">
        <v>521</v>
      </c>
      <c r="E91" s="12" t="s">
        <v>37</v>
      </c>
      <c r="F91" s="12" t="s">
        <v>38</v>
      </c>
      <c r="G91" s="12" t="s">
        <v>39</v>
      </c>
      <c r="H91" s="12" t="s">
        <v>38</v>
      </c>
      <c r="I91" s="12" t="s">
        <v>3895</v>
      </c>
      <c r="J91" s="12" t="s">
        <v>40</v>
      </c>
      <c r="K91" s="12" t="s">
        <v>41</v>
      </c>
      <c r="L91" s="12" t="s">
        <v>38</v>
      </c>
      <c r="M91" s="12" t="s">
        <v>41</v>
      </c>
      <c r="N91" s="12" t="s">
        <v>41</v>
      </c>
      <c r="O91" s="12" t="s">
        <v>590</v>
      </c>
      <c r="P91" s="12" t="s">
        <v>43</v>
      </c>
      <c r="Q91" s="12" t="s">
        <v>39</v>
      </c>
      <c r="R91" s="12" t="s">
        <v>4332</v>
      </c>
      <c r="S91" s="12" t="s">
        <v>4332</v>
      </c>
      <c r="T91" s="12" t="s">
        <v>41</v>
      </c>
      <c r="U91" s="12" t="s">
        <v>143</v>
      </c>
      <c r="V91" s="12" t="s">
        <v>4431</v>
      </c>
      <c r="W91" s="12" t="s">
        <v>41</v>
      </c>
      <c r="X91" s="12" t="s">
        <v>41</v>
      </c>
      <c r="Y91" s="12" t="s">
        <v>63</v>
      </c>
      <c r="Z91" s="12" t="s">
        <v>39</v>
      </c>
      <c r="AA91" s="12" t="s">
        <v>50</v>
      </c>
      <c r="AB91" s="12" t="s">
        <v>4432</v>
      </c>
      <c r="AC91" s="12" t="s">
        <v>526</v>
      </c>
      <c r="AD91" s="12" t="s">
        <v>53</v>
      </c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1:44" x14ac:dyDescent="0.25">
      <c r="A92" s="12">
        <v>3980371</v>
      </c>
      <c r="B92" s="12" t="s">
        <v>4433</v>
      </c>
      <c r="C92" s="12" t="s">
        <v>4434</v>
      </c>
      <c r="D92" s="12" t="s">
        <v>68</v>
      </c>
      <c r="E92" s="12" t="s">
        <v>37</v>
      </c>
      <c r="F92" s="12" t="s">
        <v>38</v>
      </c>
      <c r="G92" s="12" t="s">
        <v>39</v>
      </c>
      <c r="H92" s="12" t="s">
        <v>38</v>
      </c>
      <c r="I92" s="12" t="s">
        <v>3961</v>
      </c>
      <c r="J92" s="12" t="s">
        <v>134</v>
      </c>
      <c r="K92" s="12" t="s">
        <v>41</v>
      </c>
      <c r="L92" s="12" t="s">
        <v>38</v>
      </c>
      <c r="M92" s="12" t="s">
        <v>41</v>
      </c>
      <c r="N92" s="12" t="s">
        <v>41</v>
      </c>
      <c r="O92" s="12" t="s">
        <v>4435</v>
      </c>
      <c r="P92" s="12" t="s">
        <v>43</v>
      </c>
      <c r="Q92" s="12" t="s">
        <v>39</v>
      </c>
      <c r="R92" s="12" t="s">
        <v>4332</v>
      </c>
      <c r="S92" s="12" t="s">
        <v>4332</v>
      </c>
      <c r="T92" s="12" t="s">
        <v>1046</v>
      </c>
      <c r="U92" s="12" t="s">
        <v>143</v>
      </c>
      <c r="V92" s="12" t="s">
        <v>4436</v>
      </c>
      <c r="W92" s="12" t="s">
        <v>4437</v>
      </c>
      <c r="X92" s="12" t="s">
        <v>41</v>
      </c>
      <c r="Y92" s="12" t="s">
        <v>63</v>
      </c>
      <c r="Z92" s="12" t="s">
        <v>49</v>
      </c>
      <c r="AA92" s="12" t="s">
        <v>50</v>
      </c>
      <c r="AB92" s="12" t="s">
        <v>1450</v>
      </c>
      <c r="AC92" s="12" t="s">
        <v>74</v>
      </c>
      <c r="AD92" s="12" t="s">
        <v>53</v>
      </c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1:44" x14ac:dyDescent="0.25">
      <c r="A93" s="12">
        <v>3980401</v>
      </c>
      <c r="B93" s="12" t="s">
        <v>4438</v>
      </c>
      <c r="C93" s="12" t="s">
        <v>4439</v>
      </c>
      <c r="D93" s="12" t="s">
        <v>4440</v>
      </c>
      <c r="E93" s="12" t="s">
        <v>88</v>
      </c>
      <c r="F93" s="12" t="s">
        <v>38</v>
      </c>
      <c r="G93" s="12" t="s">
        <v>39</v>
      </c>
      <c r="H93" s="12" t="s">
        <v>38</v>
      </c>
      <c r="I93" s="12" t="s">
        <v>3904</v>
      </c>
      <c r="J93" s="12" t="s">
        <v>57</v>
      </c>
      <c r="K93" s="12" t="s">
        <v>41</v>
      </c>
      <c r="L93" s="12" t="s">
        <v>38</v>
      </c>
      <c r="M93" s="12" t="s">
        <v>41</v>
      </c>
      <c r="N93" s="12" t="s">
        <v>41</v>
      </c>
      <c r="O93" s="12" t="s">
        <v>4441</v>
      </c>
      <c r="P93" s="12" t="s">
        <v>43</v>
      </c>
      <c r="Q93" s="12" t="s">
        <v>39</v>
      </c>
      <c r="R93" s="12" t="s">
        <v>4332</v>
      </c>
      <c r="S93" s="12" t="s">
        <v>4332</v>
      </c>
      <c r="T93" s="12" t="s">
        <v>59</v>
      </c>
      <c r="U93" s="12" t="s">
        <v>143</v>
      </c>
      <c r="V93" s="12" t="s">
        <v>4442</v>
      </c>
      <c r="W93" s="12" t="s">
        <v>4443</v>
      </c>
      <c r="X93" s="12" t="s">
        <v>41</v>
      </c>
      <c r="Y93" s="12" t="s">
        <v>63</v>
      </c>
      <c r="Z93" s="12" t="s">
        <v>49</v>
      </c>
      <c r="AA93" s="12" t="s">
        <v>50</v>
      </c>
      <c r="AB93" s="12" t="s">
        <v>4444</v>
      </c>
      <c r="AC93" s="12" t="s">
        <v>4445</v>
      </c>
      <c r="AD93" s="12" t="s">
        <v>53</v>
      </c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1:44" x14ac:dyDescent="0.25">
      <c r="A94" s="12">
        <v>3980442</v>
      </c>
      <c r="B94" s="12" t="s">
        <v>4446</v>
      </c>
      <c r="C94" s="12" t="s">
        <v>1117</v>
      </c>
      <c r="D94" s="12" t="s">
        <v>4447</v>
      </c>
      <c r="E94" s="12" t="s">
        <v>37</v>
      </c>
      <c r="F94" s="12" t="s">
        <v>38</v>
      </c>
      <c r="G94" s="12" t="s">
        <v>39</v>
      </c>
      <c r="H94" s="12" t="s">
        <v>38</v>
      </c>
      <c r="I94" s="12" t="s">
        <v>3930</v>
      </c>
      <c r="J94" s="12" t="s">
        <v>556</v>
      </c>
      <c r="K94" s="12" t="s">
        <v>41</v>
      </c>
      <c r="L94" s="12" t="s">
        <v>38</v>
      </c>
      <c r="M94" s="12" t="s">
        <v>41</v>
      </c>
      <c r="N94" s="12" t="s">
        <v>41</v>
      </c>
      <c r="O94" s="12" t="s">
        <v>4448</v>
      </c>
      <c r="P94" s="12" t="s">
        <v>43</v>
      </c>
      <c r="Q94" s="12" t="s">
        <v>39</v>
      </c>
      <c r="R94" s="12" t="s">
        <v>4332</v>
      </c>
      <c r="S94" s="12" t="s">
        <v>4332</v>
      </c>
      <c r="T94" s="12" t="s">
        <v>4449</v>
      </c>
      <c r="U94" s="12" t="s">
        <v>143</v>
      </c>
      <c r="V94" s="12" t="s">
        <v>4450</v>
      </c>
      <c r="W94" s="12" t="s">
        <v>4451</v>
      </c>
      <c r="X94" s="12" t="s">
        <v>41</v>
      </c>
      <c r="Y94" s="12" t="s">
        <v>63</v>
      </c>
      <c r="Z94" s="12" t="s">
        <v>49</v>
      </c>
      <c r="AA94" s="12" t="s">
        <v>50</v>
      </c>
      <c r="AB94" s="12" t="s">
        <v>1123</v>
      </c>
      <c r="AC94" s="12" t="s">
        <v>4452</v>
      </c>
      <c r="AD94" s="12" t="s">
        <v>53</v>
      </c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1:44" x14ac:dyDescent="0.25">
      <c r="A95" s="12">
        <v>3980481</v>
      </c>
      <c r="B95" s="12" t="s">
        <v>4453</v>
      </c>
      <c r="C95" s="12" t="s">
        <v>3859</v>
      </c>
      <c r="D95" s="12" t="s">
        <v>118</v>
      </c>
      <c r="E95" s="12" t="s">
        <v>88</v>
      </c>
      <c r="F95" s="12" t="s">
        <v>38</v>
      </c>
      <c r="G95" s="12" t="s">
        <v>39</v>
      </c>
      <c r="H95" s="12" t="s">
        <v>38</v>
      </c>
      <c r="I95" s="12" t="s">
        <v>3961</v>
      </c>
      <c r="J95" s="12" t="s">
        <v>119</v>
      </c>
      <c r="K95" s="12" t="s">
        <v>41</v>
      </c>
      <c r="L95" s="12" t="s">
        <v>38</v>
      </c>
      <c r="M95" s="12" t="s">
        <v>41</v>
      </c>
      <c r="N95" s="12" t="s">
        <v>41</v>
      </c>
      <c r="O95" s="12" t="s">
        <v>4454</v>
      </c>
      <c r="P95" s="12" t="s">
        <v>43</v>
      </c>
      <c r="Q95" s="12" t="s">
        <v>39</v>
      </c>
      <c r="R95" s="12" t="s">
        <v>4332</v>
      </c>
      <c r="S95" s="12" t="s">
        <v>4332</v>
      </c>
      <c r="T95" s="12" t="s">
        <v>59</v>
      </c>
      <c r="U95" s="12" t="s">
        <v>143</v>
      </c>
      <c r="V95" s="12" t="s">
        <v>4455</v>
      </c>
      <c r="W95" s="12" t="s">
        <v>4456</v>
      </c>
      <c r="X95" s="12" t="s">
        <v>41</v>
      </c>
      <c r="Y95" s="12" t="s">
        <v>63</v>
      </c>
      <c r="Z95" s="12" t="s">
        <v>49</v>
      </c>
      <c r="AA95" s="12" t="s">
        <v>50</v>
      </c>
      <c r="AB95" s="12" t="s">
        <v>377</v>
      </c>
      <c r="AC95" s="12" t="s">
        <v>124</v>
      </c>
      <c r="AD95" s="12" t="s">
        <v>53</v>
      </c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1:44" x14ac:dyDescent="0.25">
      <c r="A96" s="12">
        <v>3980502</v>
      </c>
      <c r="B96" s="12" t="s">
        <v>4457</v>
      </c>
      <c r="C96" s="12" t="s">
        <v>4458</v>
      </c>
      <c r="D96" s="12" t="s">
        <v>372</v>
      </c>
      <c r="E96" s="12" t="s">
        <v>37</v>
      </c>
      <c r="F96" s="12" t="s">
        <v>38</v>
      </c>
      <c r="G96" s="12" t="s">
        <v>39</v>
      </c>
      <c r="H96" s="12" t="s">
        <v>38</v>
      </c>
      <c r="I96" s="12" t="s">
        <v>3904</v>
      </c>
      <c r="J96" s="12" t="s">
        <v>2351</v>
      </c>
      <c r="K96" s="12" t="s">
        <v>41</v>
      </c>
      <c r="L96" s="12" t="s">
        <v>38</v>
      </c>
      <c r="M96" s="12" t="s">
        <v>41</v>
      </c>
      <c r="N96" s="12" t="s">
        <v>41</v>
      </c>
      <c r="O96" s="12" t="s">
        <v>1850</v>
      </c>
      <c r="P96" s="12" t="s">
        <v>43</v>
      </c>
      <c r="Q96" s="12" t="s">
        <v>39</v>
      </c>
      <c r="R96" s="12" t="s">
        <v>4332</v>
      </c>
      <c r="S96" s="12" t="s">
        <v>4332</v>
      </c>
      <c r="T96" s="12" t="s">
        <v>79</v>
      </c>
      <c r="U96" s="12" t="s">
        <v>143</v>
      </c>
      <c r="V96" s="12" t="s">
        <v>4459</v>
      </c>
      <c r="W96" s="12" t="s">
        <v>4460</v>
      </c>
      <c r="X96" s="12" t="s">
        <v>41</v>
      </c>
      <c r="Y96" s="12" t="s">
        <v>63</v>
      </c>
      <c r="Z96" s="12" t="s">
        <v>49</v>
      </c>
      <c r="AA96" s="12" t="s">
        <v>50</v>
      </c>
      <c r="AB96" s="12" t="s">
        <v>997</v>
      </c>
      <c r="AC96" s="12" t="s">
        <v>1040</v>
      </c>
      <c r="AD96" s="12" t="s">
        <v>53</v>
      </c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1:44" x14ac:dyDescent="0.25">
      <c r="A97" s="12">
        <v>3980553</v>
      </c>
      <c r="B97" s="12" t="s">
        <v>4461</v>
      </c>
      <c r="C97" s="12" t="s">
        <v>4462</v>
      </c>
      <c r="D97" s="12" t="s">
        <v>278</v>
      </c>
      <c r="E97" s="12" t="s">
        <v>37</v>
      </c>
      <c r="F97" s="12" t="s">
        <v>38</v>
      </c>
      <c r="G97" s="12" t="s">
        <v>39</v>
      </c>
      <c r="H97" s="12" t="s">
        <v>38</v>
      </c>
      <c r="I97" s="12" t="s">
        <v>3904</v>
      </c>
      <c r="J97" s="12" t="s">
        <v>57</v>
      </c>
      <c r="K97" s="12" t="s">
        <v>41</v>
      </c>
      <c r="L97" s="12" t="s">
        <v>38</v>
      </c>
      <c r="M97" s="12" t="s">
        <v>41</v>
      </c>
      <c r="N97" s="12" t="s">
        <v>41</v>
      </c>
      <c r="O97" s="12" t="s">
        <v>4463</v>
      </c>
      <c r="P97" s="12" t="s">
        <v>43</v>
      </c>
      <c r="Q97" s="12" t="s">
        <v>39</v>
      </c>
      <c r="R97" s="12" t="s">
        <v>4332</v>
      </c>
      <c r="S97" s="12" t="s">
        <v>4332</v>
      </c>
      <c r="T97" s="12" t="s">
        <v>79</v>
      </c>
      <c r="U97" s="12" t="s">
        <v>143</v>
      </c>
      <c r="V97" s="12" t="s">
        <v>4464</v>
      </c>
      <c r="W97" s="12" t="s">
        <v>4465</v>
      </c>
      <c r="X97" s="12" t="s">
        <v>41</v>
      </c>
      <c r="Y97" s="12" t="s">
        <v>63</v>
      </c>
      <c r="Z97" s="12" t="s">
        <v>49</v>
      </c>
      <c r="AA97" s="12" t="s">
        <v>50</v>
      </c>
      <c r="AB97" s="12" t="s">
        <v>377</v>
      </c>
      <c r="AC97" s="12" t="s">
        <v>279</v>
      </c>
      <c r="AD97" s="12" t="s">
        <v>53</v>
      </c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1:44" x14ac:dyDescent="0.25">
      <c r="A98" s="12">
        <v>3980582</v>
      </c>
      <c r="B98" s="12" t="s">
        <v>4466</v>
      </c>
      <c r="C98" s="12" t="s">
        <v>4467</v>
      </c>
      <c r="D98" s="12" t="s">
        <v>4468</v>
      </c>
      <c r="E98" s="12" t="s">
        <v>37</v>
      </c>
      <c r="F98" s="12" t="s">
        <v>38</v>
      </c>
      <c r="G98" s="12" t="s">
        <v>39</v>
      </c>
      <c r="H98" s="12" t="s">
        <v>38</v>
      </c>
      <c r="I98" s="12" t="s">
        <v>3904</v>
      </c>
      <c r="J98" s="12" t="s">
        <v>1044</v>
      </c>
      <c r="K98" s="12" t="s">
        <v>41</v>
      </c>
      <c r="L98" s="12" t="s">
        <v>38</v>
      </c>
      <c r="M98" s="12" t="s">
        <v>41</v>
      </c>
      <c r="N98" s="12" t="s">
        <v>41</v>
      </c>
      <c r="O98" s="12" t="s">
        <v>4469</v>
      </c>
      <c r="P98" s="12" t="s">
        <v>43</v>
      </c>
      <c r="Q98" s="12" t="s">
        <v>39</v>
      </c>
      <c r="R98" s="12" t="s">
        <v>4332</v>
      </c>
      <c r="S98" s="12" t="s">
        <v>4332</v>
      </c>
      <c r="T98" s="12" t="s">
        <v>4470</v>
      </c>
      <c r="U98" s="12" t="s">
        <v>143</v>
      </c>
      <c r="V98" s="12" t="s">
        <v>4471</v>
      </c>
      <c r="W98" s="12" t="s">
        <v>4472</v>
      </c>
      <c r="X98" s="12" t="s">
        <v>41</v>
      </c>
      <c r="Y98" s="12" t="s">
        <v>4473</v>
      </c>
      <c r="Z98" s="12" t="s">
        <v>49</v>
      </c>
      <c r="AA98" s="12" t="s">
        <v>50</v>
      </c>
      <c r="AB98" s="12" t="s">
        <v>4474</v>
      </c>
      <c r="AC98" s="12" t="s">
        <v>4475</v>
      </c>
      <c r="AD98" s="12" t="s">
        <v>53</v>
      </c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1:44" x14ac:dyDescent="0.25">
      <c r="A99" s="12">
        <v>3980593</v>
      </c>
      <c r="B99" s="12" t="s">
        <v>4476</v>
      </c>
      <c r="C99" s="12" t="s">
        <v>4477</v>
      </c>
      <c r="D99" s="12" t="s">
        <v>4478</v>
      </c>
      <c r="E99" s="12" t="s">
        <v>88</v>
      </c>
      <c r="F99" s="12" t="s">
        <v>38</v>
      </c>
      <c r="G99" s="12" t="s">
        <v>39</v>
      </c>
      <c r="H99" s="12" t="s">
        <v>38</v>
      </c>
      <c r="I99" s="12" t="s">
        <v>3904</v>
      </c>
      <c r="J99" s="12" t="s">
        <v>1044</v>
      </c>
      <c r="K99" s="12" t="s">
        <v>41</v>
      </c>
      <c r="L99" s="12" t="s">
        <v>38</v>
      </c>
      <c r="M99" s="12" t="s">
        <v>41</v>
      </c>
      <c r="N99" s="12" t="s">
        <v>41</v>
      </c>
      <c r="O99" s="12" t="s">
        <v>1057</v>
      </c>
      <c r="P99" s="12" t="s">
        <v>43</v>
      </c>
      <c r="Q99" s="12" t="s">
        <v>39</v>
      </c>
      <c r="R99" s="12" t="s">
        <v>4332</v>
      </c>
      <c r="S99" s="12" t="s">
        <v>4332</v>
      </c>
      <c r="T99" s="12" t="s">
        <v>454</v>
      </c>
      <c r="U99" s="12" t="s">
        <v>143</v>
      </c>
      <c r="V99" s="12" t="s">
        <v>4479</v>
      </c>
      <c r="W99" s="12" t="s">
        <v>4480</v>
      </c>
      <c r="X99" s="12" t="s">
        <v>41</v>
      </c>
      <c r="Y99" s="12" t="s">
        <v>63</v>
      </c>
      <c r="Z99" s="12" t="s">
        <v>49</v>
      </c>
      <c r="AA99" s="12" t="s">
        <v>50</v>
      </c>
      <c r="AB99" s="12" t="s">
        <v>3030</v>
      </c>
      <c r="AC99" s="12" t="s">
        <v>4481</v>
      </c>
      <c r="AD99" s="12" t="s">
        <v>53</v>
      </c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1:44" x14ac:dyDescent="0.25">
      <c r="A100" s="12">
        <v>3980613</v>
      </c>
      <c r="B100" s="12" t="s">
        <v>4482</v>
      </c>
      <c r="C100" s="12" t="s">
        <v>4483</v>
      </c>
      <c r="D100" s="12" t="s">
        <v>99</v>
      </c>
      <c r="E100" s="12" t="s">
        <v>37</v>
      </c>
      <c r="F100" s="12" t="s">
        <v>38</v>
      </c>
      <c r="G100" s="12" t="s">
        <v>39</v>
      </c>
      <c r="H100" s="12" t="s">
        <v>38</v>
      </c>
      <c r="I100" s="12" t="s">
        <v>3930</v>
      </c>
      <c r="J100" s="12" t="s">
        <v>662</v>
      </c>
      <c r="K100" s="12" t="s">
        <v>41</v>
      </c>
      <c r="L100" s="12" t="s">
        <v>38</v>
      </c>
      <c r="M100" s="12" t="s">
        <v>41</v>
      </c>
      <c r="N100" s="12" t="s">
        <v>41</v>
      </c>
      <c r="O100" s="12" t="s">
        <v>2420</v>
      </c>
      <c r="P100" s="12" t="s">
        <v>43</v>
      </c>
      <c r="Q100" s="12" t="s">
        <v>39</v>
      </c>
      <c r="R100" s="12" t="s">
        <v>4332</v>
      </c>
      <c r="S100" s="12" t="s">
        <v>4332</v>
      </c>
      <c r="T100" s="12" t="s">
        <v>101</v>
      </c>
      <c r="U100" s="12" t="s">
        <v>143</v>
      </c>
      <c r="V100" s="12" t="s">
        <v>4484</v>
      </c>
      <c r="W100" s="12" t="s">
        <v>4485</v>
      </c>
      <c r="X100" s="12" t="s">
        <v>41</v>
      </c>
      <c r="Y100" s="12" t="s">
        <v>63</v>
      </c>
      <c r="Z100" s="12" t="s">
        <v>49</v>
      </c>
      <c r="AA100" s="12" t="s">
        <v>50</v>
      </c>
      <c r="AB100" s="12" t="s">
        <v>4486</v>
      </c>
      <c r="AC100" s="12" t="s">
        <v>105</v>
      </c>
      <c r="AD100" s="12" t="s">
        <v>53</v>
      </c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1:44" x14ac:dyDescent="0.25">
      <c r="A101" s="12">
        <v>3980614</v>
      </c>
      <c r="B101" s="12" t="s">
        <v>4487</v>
      </c>
      <c r="C101" s="12" t="s">
        <v>4488</v>
      </c>
      <c r="D101" s="12" t="s">
        <v>814</v>
      </c>
      <c r="E101" s="12" t="s">
        <v>88</v>
      </c>
      <c r="F101" s="12" t="s">
        <v>38</v>
      </c>
      <c r="G101" s="12" t="s">
        <v>39</v>
      </c>
      <c r="H101" s="12" t="s">
        <v>38</v>
      </c>
      <c r="I101" s="12" t="s">
        <v>3930</v>
      </c>
      <c r="J101" s="12" t="s">
        <v>605</v>
      </c>
      <c r="K101" s="12" t="s">
        <v>41</v>
      </c>
      <c r="L101" s="12" t="s">
        <v>38</v>
      </c>
      <c r="M101" s="12" t="s">
        <v>41</v>
      </c>
      <c r="N101" s="12" t="s">
        <v>41</v>
      </c>
      <c r="O101" s="12" t="s">
        <v>4489</v>
      </c>
      <c r="P101" s="12" t="s">
        <v>43</v>
      </c>
      <c r="Q101" s="12" t="s">
        <v>39</v>
      </c>
      <c r="R101" s="12" t="s">
        <v>4332</v>
      </c>
      <c r="S101" s="12" t="s">
        <v>4332</v>
      </c>
      <c r="T101" s="12" t="s">
        <v>4490</v>
      </c>
      <c r="U101" s="12" t="s">
        <v>143</v>
      </c>
      <c r="V101" s="12" t="s">
        <v>4491</v>
      </c>
      <c r="W101" s="12" t="s">
        <v>4492</v>
      </c>
      <c r="X101" s="12" t="s">
        <v>41</v>
      </c>
      <c r="Y101" s="12" t="s">
        <v>63</v>
      </c>
      <c r="Z101" s="12" t="s">
        <v>49</v>
      </c>
      <c r="AA101" s="12" t="s">
        <v>50</v>
      </c>
      <c r="AB101" s="12" t="s">
        <v>4493</v>
      </c>
      <c r="AC101" s="12" t="s">
        <v>1211</v>
      </c>
      <c r="AD101" s="12" t="s">
        <v>53</v>
      </c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1:44" x14ac:dyDescent="0.25">
      <c r="A102" s="12">
        <v>3980650</v>
      </c>
      <c r="B102" s="12" t="s">
        <v>4494</v>
      </c>
      <c r="C102" s="12" t="s">
        <v>4488</v>
      </c>
      <c r="D102" s="12" t="s">
        <v>959</v>
      </c>
      <c r="E102" s="12" t="s">
        <v>88</v>
      </c>
      <c r="F102" s="12" t="s">
        <v>38</v>
      </c>
      <c r="G102" s="12" t="s">
        <v>39</v>
      </c>
      <c r="H102" s="12" t="s">
        <v>38</v>
      </c>
      <c r="I102" s="12" t="s">
        <v>3961</v>
      </c>
      <c r="J102" s="12" t="s">
        <v>119</v>
      </c>
      <c r="K102" s="12" t="s">
        <v>41</v>
      </c>
      <c r="L102" s="12" t="s">
        <v>38</v>
      </c>
      <c r="M102" s="12" t="s">
        <v>41</v>
      </c>
      <c r="N102" s="12" t="s">
        <v>41</v>
      </c>
      <c r="O102" s="12" t="s">
        <v>1023</v>
      </c>
      <c r="P102" s="12" t="s">
        <v>43</v>
      </c>
      <c r="Q102" s="12" t="s">
        <v>39</v>
      </c>
      <c r="R102" s="12" t="s">
        <v>4332</v>
      </c>
      <c r="S102" s="12" t="s">
        <v>4332</v>
      </c>
      <c r="T102" s="12" t="s">
        <v>4495</v>
      </c>
      <c r="U102" s="12" t="s">
        <v>143</v>
      </c>
      <c r="V102" s="12" t="s">
        <v>4496</v>
      </c>
      <c r="W102" s="12" t="s">
        <v>4497</v>
      </c>
      <c r="X102" s="12" t="s">
        <v>41</v>
      </c>
      <c r="Y102" s="12" t="s">
        <v>63</v>
      </c>
      <c r="Z102" s="12" t="s">
        <v>49</v>
      </c>
      <c r="AA102" s="12" t="s">
        <v>50</v>
      </c>
      <c r="AB102" s="12" t="s">
        <v>4493</v>
      </c>
      <c r="AC102" s="12" t="s">
        <v>2875</v>
      </c>
      <c r="AD102" s="12" t="s">
        <v>53</v>
      </c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1:44" x14ac:dyDescent="0.25">
      <c r="A103" s="12">
        <v>3980653</v>
      </c>
      <c r="B103" s="12" t="s">
        <v>4498</v>
      </c>
      <c r="C103" s="12" t="s">
        <v>2742</v>
      </c>
      <c r="D103" s="12" t="s">
        <v>1792</v>
      </c>
      <c r="E103" s="12" t="s">
        <v>88</v>
      </c>
      <c r="F103" s="12" t="s">
        <v>38</v>
      </c>
      <c r="G103" s="12" t="s">
        <v>39</v>
      </c>
      <c r="H103" s="12" t="s">
        <v>38</v>
      </c>
      <c r="I103" s="12" t="s">
        <v>3904</v>
      </c>
      <c r="J103" s="12" t="s">
        <v>3666</v>
      </c>
      <c r="K103" s="12" t="s">
        <v>41</v>
      </c>
      <c r="L103" s="12" t="s">
        <v>38</v>
      </c>
      <c r="M103" s="12" t="s">
        <v>41</v>
      </c>
      <c r="N103" s="12" t="s">
        <v>41</v>
      </c>
      <c r="O103" s="12" t="s">
        <v>4499</v>
      </c>
      <c r="P103" s="12" t="s">
        <v>43</v>
      </c>
      <c r="Q103" s="12" t="s">
        <v>39</v>
      </c>
      <c r="R103" s="12" t="s">
        <v>4332</v>
      </c>
      <c r="S103" s="12" t="s">
        <v>4332</v>
      </c>
      <c r="T103" s="12" t="s">
        <v>79</v>
      </c>
      <c r="U103" s="12" t="s">
        <v>143</v>
      </c>
      <c r="V103" s="12" t="s">
        <v>4500</v>
      </c>
      <c r="W103" s="12" t="s">
        <v>4501</v>
      </c>
      <c r="X103" s="12" t="s">
        <v>41</v>
      </c>
      <c r="Y103" s="12" t="s">
        <v>63</v>
      </c>
      <c r="Z103" s="12" t="s">
        <v>49</v>
      </c>
      <c r="AA103" s="12" t="s">
        <v>50</v>
      </c>
      <c r="AB103" s="12" t="s">
        <v>2747</v>
      </c>
      <c r="AC103" s="12" t="s">
        <v>635</v>
      </c>
      <c r="AD103" s="12" t="s">
        <v>53</v>
      </c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1:44" x14ac:dyDescent="0.25">
      <c r="A104" s="12">
        <v>3980674</v>
      </c>
      <c r="B104" s="12" t="s">
        <v>1706</v>
      </c>
      <c r="C104" s="12" t="s">
        <v>1707</v>
      </c>
      <c r="D104" s="12" t="s">
        <v>993</v>
      </c>
      <c r="E104" s="12" t="s">
        <v>37</v>
      </c>
      <c r="F104" s="12" t="s">
        <v>38</v>
      </c>
      <c r="G104" s="12" t="s">
        <v>39</v>
      </c>
      <c r="H104" s="12" t="s">
        <v>38</v>
      </c>
      <c r="I104" s="12" t="s">
        <v>3904</v>
      </c>
      <c r="J104" s="12" t="s">
        <v>1044</v>
      </c>
      <c r="K104" s="12" t="s">
        <v>41</v>
      </c>
      <c r="L104" s="12" t="s">
        <v>38</v>
      </c>
      <c r="M104" s="12" t="s">
        <v>41</v>
      </c>
      <c r="N104" s="12" t="s">
        <v>41</v>
      </c>
      <c r="O104" s="12" t="s">
        <v>1708</v>
      </c>
      <c r="P104" s="12" t="s">
        <v>43</v>
      </c>
      <c r="Q104" s="12" t="s">
        <v>39</v>
      </c>
      <c r="R104" s="12" t="s">
        <v>4332</v>
      </c>
      <c r="S104" s="12" t="s">
        <v>4332</v>
      </c>
      <c r="T104" s="12" t="s">
        <v>59</v>
      </c>
      <c r="U104" s="12" t="s">
        <v>143</v>
      </c>
      <c r="V104" s="12" t="s">
        <v>1709</v>
      </c>
      <c r="W104" s="12" t="s">
        <v>1710</v>
      </c>
      <c r="X104" s="12" t="s">
        <v>41</v>
      </c>
      <c r="Y104" s="12" t="s">
        <v>1711</v>
      </c>
      <c r="Z104" s="12" t="s">
        <v>49</v>
      </c>
      <c r="AA104" s="12" t="s">
        <v>50</v>
      </c>
      <c r="AB104" s="12" t="s">
        <v>1712</v>
      </c>
      <c r="AC104" s="12" t="s">
        <v>891</v>
      </c>
      <c r="AD104" s="12" t="s">
        <v>53</v>
      </c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1:44" x14ac:dyDescent="0.25">
      <c r="A105" s="12">
        <v>3980697</v>
      </c>
      <c r="B105" s="12" t="s">
        <v>4502</v>
      </c>
      <c r="C105" s="12" t="s">
        <v>4503</v>
      </c>
      <c r="D105" s="12" t="s">
        <v>4504</v>
      </c>
      <c r="E105" s="12" t="s">
        <v>88</v>
      </c>
      <c r="F105" s="12" t="s">
        <v>38</v>
      </c>
      <c r="G105" s="12" t="s">
        <v>39</v>
      </c>
      <c r="H105" s="12" t="s">
        <v>38</v>
      </c>
      <c r="I105" s="12" t="s">
        <v>3904</v>
      </c>
      <c r="J105" s="12" t="s">
        <v>3666</v>
      </c>
      <c r="K105" s="12" t="s">
        <v>41</v>
      </c>
      <c r="L105" s="12" t="s">
        <v>38</v>
      </c>
      <c r="M105" s="12" t="s">
        <v>41</v>
      </c>
      <c r="N105" s="12" t="s">
        <v>41</v>
      </c>
      <c r="O105" s="12" t="s">
        <v>4505</v>
      </c>
      <c r="P105" s="12" t="s">
        <v>43</v>
      </c>
      <c r="Q105" s="12" t="s">
        <v>39</v>
      </c>
      <c r="R105" s="12" t="s">
        <v>4332</v>
      </c>
      <c r="S105" s="12" t="s">
        <v>4332</v>
      </c>
      <c r="T105" s="12" t="s">
        <v>101</v>
      </c>
      <c r="U105" s="12" t="s">
        <v>143</v>
      </c>
      <c r="V105" s="12" t="s">
        <v>4506</v>
      </c>
      <c r="W105" s="12" t="s">
        <v>4507</v>
      </c>
      <c r="X105" s="12" t="s">
        <v>41</v>
      </c>
      <c r="Y105" s="12" t="s">
        <v>63</v>
      </c>
      <c r="Z105" s="12" t="s">
        <v>49</v>
      </c>
      <c r="AA105" s="12" t="s">
        <v>50</v>
      </c>
      <c r="AB105" s="12" t="s">
        <v>4508</v>
      </c>
      <c r="AC105" s="12" t="s">
        <v>4509</v>
      </c>
      <c r="AD105" s="12" t="s">
        <v>53</v>
      </c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1:44" x14ac:dyDescent="0.25">
      <c r="A106" s="12">
        <v>3980728</v>
      </c>
      <c r="B106" s="12" t="s">
        <v>4510</v>
      </c>
      <c r="C106" s="12" t="s">
        <v>4511</v>
      </c>
      <c r="D106" s="12" t="s">
        <v>942</v>
      </c>
      <c r="E106" s="12" t="s">
        <v>88</v>
      </c>
      <c r="F106" s="12" t="s">
        <v>38</v>
      </c>
      <c r="G106" s="12" t="s">
        <v>39</v>
      </c>
      <c r="H106" s="12" t="s">
        <v>38</v>
      </c>
      <c r="I106" s="12" t="s">
        <v>3930</v>
      </c>
      <c r="J106" s="12" t="s">
        <v>662</v>
      </c>
      <c r="K106" s="12" t="s">
        <v>41</v>
      </c>
      <c r="L106" s="12" t="s">
        <v>38</v>
      </c>
      <c r="M106" s="12" t="s">
        <v>41</v>
      </c>
      <c r="N106" s="12" t="s">
        <v>41</v>
      </c>
      <c r="O106" s="12" t="s">
        <v>2697</v>
      </c>
      <c r="P106" s="12" t="s">
        <v>43</v>
      </c>
      <c r="Q106" s="12" t="s">
        <v>39</v>
      </c>
      <c r="R106" s="12" t="s">
        <v>4332</v>
      </c>
      <c r="S106" s="12" t="s">
        <v>4332</v>
      </c>
      <c r="T106" s="12" t="s">
        <v>79</v>
      </c>
      <c r="U106" s="12" t="s">
        <v>143</v>
      </c>
      <c r="V106" s="12" t="s">
        <v>4512</v>
      </c>
      <c r="W106" s="12" t="s">
        <v>4513</v>
      </c>
      <c r="X106" s="12" t="s">
        <v>41</v>
      </c>
      <c r="Y106" s="12" t="s">
        <v>63</v>
      </c>
      <c r="Z106" s="12" t="s">
        <v>49</v>
      </c>
      <c r="AA106" s="12" t="s">
        <v>50</v>
      </c>
      <c r="AB106" s="12" t="s">
        <v>4514</v>
      </c>
      <c r="AC106" s="12" t="s">
        <v>943</v>
      </c>
      <c r="AD106" s="12" t="s">
        <v>53</v>
      </c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1:44" x14ac:dyDescent="0.25">
      <c r="A107" s="12">
        <v>3980732</v>
      </c>
      <c r="B107" s="12" t="s">
        <v>4515</v>
      </c>
      <c r="C107" s="12" t="s">
        <v>4516</v>
      </c>
      <c r="D107" s="12" t="s">
        <v>4517</v>
      </c>
      <c r="E107" s="12" t="s">
        <v>37</v>
      </c>
      <c r="F107" s="12" t="s">
        <v>38</v>
      </c>
      <c r="G107" s="12" t="s">
        <v>39</v>
      </c>
      <c r="H107" s="12" t="s">
        <v>38</v>
      </c>
      <c r="I107" s="12" t="s">
        <v>3930</v>
      </c>
      <c r="J107" s="12" t="s">
        <v>789</v>
      </c>
      <c r="K107" s="12" t="s">
        <v>41</v>
      </c>
      <c r="L107" s="12" t="s">
        <v>38</v>
      </c>
      <c r="M107" s="12" t="s">
        <v>41</v>
      </c>
      <c r="N107" s="12" t="s">
        <v>41</v>
      </c>
      <c r="O107" s="12" t="s">
        <v>3096</v>
      </c>
      <c r="P107" s="12" t="s">
        <v>43</v>
      </c>
      <c r="Q107" s="12" t="s">
        <v>39</v>
      </c>
      <c r="R107" s="12" t="s">
        <v>4332</v>
      </c>
      <c r="S107" s="12" t="s">
        <v>4332</v>
      </c>
      <c r="T107" s="12" t="s">
        <v>4518</v>
      </c>
      <c r="U107" s="12" t="s">
        <v>143</v>
      </c>
      <c r="V107" s="12" t="s">
        <v>4519</v>
      </c>
      <c r="W107" s="12" t="s">
        <v>4520</v>
      </c>
      <c r="X107" s="12" t="s">
        <v>41</v>
      </c>
      <c r="Y107" s="12" t="s">
        <v>63</v>
      </c>
      <c r="Z107" s="12" t="s">
        <v>49</v>
      </c>
      <c r="AA107" s="12" t="s">
        <v>50</v>
      </c>
      <c r="AB107" s="12" t="s">
        <v>4521</v>
      </c>
      <c r="AC107" s="12" t="s">
        <v>4522</v>
      </c>
      <c r="AD107" s="12" t="s">
        <v>53</v>
      </c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1:44" x14ac:dyDescent="0.25">
      <c r="A108" s="12">
        <v>3980760</v>
      </c>
      <c r="B108" s="12" t="s">
        <v>4523</v>
      </c>
      <c r="C108" s="12" t="s">
        <v>787</v>
      </c>
      <c r="D108" s="12" t="s">
        <v>219</v>
      </c>
      <c r="E108" s="12" t="s">
        <v>88</v>
      </c>
      <c r="F108" s="12" t="s">
        <v>38</v>
      </c>
      <c r="G108" s="12" t="s">
        <v>39</v>
      </c>
      <c r="H108" s="12" t="s">
        <v>38</v>
      </c>
      <c r="I108" s="12" t="s">
        <v>3930</v>
      </c>
      <c r="J108" s="12" t="s">
        <v>807</v>
      </c>
      <c r="K108" s="12" t="s">
        <v>41</v>
      </c>
      <c r="L108" s="12" t="s">
        <v>38</v>
      </c>
      <c r="M108" s="12" t="s">
        <v>41</v>
      </c>
      <c r="N108" s="12" t="s">
        <v>41</v>
      </c>
      <c r="O108" s="12" t="s">
        <v>3653</v>
      </c>
      <c r="P108" s="12" t="s">
        <v>43</v>
      </c>
      <c r="Q108" s="12" t="s">
        <v>39</v>
      </c>
      <c r="R108" s="12" t="s">
        <v>4332</v>
      </c>
      <c r="S108" s="12" t="s">
        <v>4332</v>
      </c>
      <c r="T108" s="12" t="s">
        <v>791</v>
      </c>
      <c r="U108" s="12" t="s">
        <v>143</v>
      </c>
      <c r="V108" s="12" t="s">
        <v>4524</v>
      </c>
      <c r="W108" s="12" t="s">
        <v>4525</v>
      </c>
      <c r="X108" s="12" t="s">
        <v>41</v>
      </c>
      <c r="Y108" s="12" t="s">
        <v>63</v>
      </c>
      <c r="Z108" s="12" t="s">
        <v>49</v>
      </c>
      <c r="AA108" s="12" t="s">
        <v>50</v>
      </c>
      <c r="AB108" s="12" t="s">
        <v>794</v>
      </c>
      <c r="AC108" s="12" t="s">
        <v>224</v>
      </c>
      <c r="AD108" s="12" t="s">
        <v>53</v>
      </c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1:44" x14ac:dyDescent="0.25">
      <c r="A109" s="12">
        <v>3980788</v>
      </c>
      <c r="B109" s="12" t="s">
        <v>4526</v>
      </c>
      <c r="C109" s="12" t="s">
        <v>4527</v>
      </c>
      <c r="D109" s="12" t="s">
        <v>1792</v>
      </c>
      <c r="E109" s="12" t="s">
        <v>88</v>
      </c>
      <c r="F109" s="12" t="s">
        <v>38</v>
      </c>
      <c r="G109" s="12" t="s">
        <v>39</v>
      </c>
      <c r="H109" s="12" t="s">
        <v>38</v>
      </c>
      <c r="I109" s="12" t="s">
        <v>3895</v>
      </c>
      <c r="J109" s="12" t="s">
        <v>110</v>
      </c>
      <c r="K109" s="12" t="s">
        <v>41</v>
      </c>
      <c r="L109" s="12" t="s">
        <v>38</v>
      </c>
      <c r="M109" s="12" t="s">
        <v>41</v>
      </c>
      <c r="N109" s="12" t="s">
        <v>41</v>
      </c>
      <c r="O109" s="12" t="s">
        <v>2882</v>
      </c>
      <c r="P109" s="12" t="s">
        <v>43</v>
      </c>
      <c r="Q109" s="12" t="s">
        <v>39</v>
      </c>
      <c r="R109" s="12" t="s">
        <v>4332</v>
      </c>
      <c r="S109" s="12" t="s">
        <v>4332</v>
      </c>
      <c r="T109" s="12" t="s">
        <v>59</v>
      </c>
      <c r="U109" s="12" t="s">
        <v>143</v>
      </c>
      <c r="V109" s="12" t="s">
        <v>4528</v>
      </c>
      <c r="W109" s="12" t="s">
        <v>4529</v>
      </c>
      <c r="X109" s="12" t="s">
        <v>41</v>
      </c>
      <c r="Y109" s="12" t="s">
        <v>63</v>
      </c>
      <c r="Z109" s="12" t="s">
        <v>49</v>
      </c>
      <c r="AA109" s="12" t="s">
        <v>50</v>
      </c>
      <c r="AB109" s="12" t="s">
        <v>3114</v>
      </c>
      <c r="AC109" s="12" t="s">
        <v>635</v>
      </c>
      <c r="AD109" s="12" t="s">
        <v>53</v>
      </c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  <row r="110" spans="1:44" x14ac:dyDescent="0.25">
      <c r="A110" s="12">
        <v>3980806</v>
      </c>
      <c r="B110" s="12" t="s">
        <v>4530</v>
      </c>
      <c r="C110" s="12" t="s">
        <v>4531</v>
      </c>
      <c r="D110" s="12" t="s">
        <v>256</v>
      </c>
      <c r="E110" s="12" t="s">
        <v>37</v>
      </c>
      <c r="F110" s="12" t="s">
        <v>38</v>
      </c>
      <c r="G110" s="12" t="s">
        <v>39</v>
      </c>
      <c r="H110" s="12" t="s">
        <v>38</v>
      </c>
      <c r="I110" s="12" t="s">
        <v>3904</v>
      </c>
      <c r="J110" s="12" t="s">
        <v>3161</v>
      </c>
      <c r="K110" s="12" t="s">
        <v>41</v>
      </c>
      <c r="L110" s="12" t="s">
        <v>38</v>
      </c>
      <c r="M110" s="12" t="s">
        <v>41</v>
      </c>
      <c r="N110" s="12" t="s">
        <v>41</v>
      </c>
      <c r="O110" s="12" t="s">
        <v>4532</v>
      </c>
      <c r="P110" s="12" t="s">
        <v>43</v>
      </c>
      <c r="Q110" s="12" t="s">
        <v>39</v>
      </c>
      <c r="R110" s="12" t="s">
        <v>4332</v>
      </c>
      <c r="S110" s="12" t="s">
        <v>4332</v>
      </c>
      <c r="T110" s="12" t="s">
        <v>59</v>
      </c>
      <c r="U110" s="12" t="s">
        <v>143</v>
      </c>
      <c r="V110" s="12" t="s">
        <v>4533</v>
      </c>
      <c r="W110" s="12" t="s">
        <v>4534</v>
      </c>
      <c r="X110" s="12" t="s">
        <v>41</v>
      </c>
      <c r="Y110" s="12" t="s">
        <v>63</v>
      </c>
      <c r="Z110" s="12" t="s">
        <v>49</v>
      </c>
      <c r="AA110" s="12" t="s">
        <v>50</v>
      </c>
      <c r="AB110" s="12" t="s">
        <v>4535</v>
      </c>
      <c r="AC110" s="12" t="s">
        <v>503</v>
      </c>
      <c r="AD110" s="12" t="s">
        <v>53</v>
      </c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</row>
    <row r="111" spans="1:44" x14ac:dyDescent="0.25">
      <c r="A111" s="12">
        <v>3980822</v>
      </c>
      <c r="B111" s="12" t="s">
        <v>4536</v>
      </c>
      <c r="C111" s="12" t="s">
        <v>4537</v>
      </c>
      <c r="D111" s="12" t="s">
        <v>1687</v>
      </c>
      <c r="E111" s="12" t="s">
        <v>37</v>
      </c>
      <c r="F111" s="12" t="s">
        <v>38</v>
      </c>
      <c r="G111" s="12" t="s">
        <v>39</v>
      </c>
      <c r="H111" s="12" t="s">
        <v>38</v>
      </c>
      <c r="I111" s="12" t="s">
        <v>3904</v>
      </c>
      <c r="J111" s="12" t="s">
        <v>1500</v>
      </c>
      <c r="K111" s="12" t="s">
        <v>41</v>
      </c>
      <c r="L111" s="12" t="s">
        <v>38</v>
      </c>
      <c r="M111" s="12" t="s">
        <v>41</v>
      </c>
      <c r="N111" s="12" t="s">
        <v>41</v>
      </c>
      <c r="O111" s="12" t="s">
        <v>4538</v>
      </c>
      <c r="P111" s="12" t="s">
        <v>43</v>
      </c>
      <c r="Q111" s="12" t="s">
        <v>39</v>
      </c>
      <c r="R111" s="12" t="s">
        <v>4332</v>
      </c>
      <c r="S111" s="12" t="s">
        <v>4332</v>
      </c>
      <c r="T111" s="12" t="s">
        <v>4539</v>
      </c>
      <c r="U111" s="12" t="s">
        <v>143</v>
      </c>
      <c r="V111" s="12" t="s">
        <v>4540</v>
      </c>
      <c r="W111" s="12" t="s">
        <v>4541</v>
      </c>
      <c r="X111" s="12" t="s">
        <v>41</v>
      </c>
      <c r="Y111" s="12" t="s">
        <v>63</v>
      </c>
      <c r="Z111" s="12" t="s">
        <v>49</v>
      </c>
      <c r="AA111" s="12" t="s">
        <v>50</v>
      </c>
      <c r="AB111" s="12" t="s">
        <v>4542</v>
      </c>
      <c r="AC111" s="12" t="s">
        <v>1689</v>
      </c>
      <c r="AD111" s="12" t="s">
        <v>53</v>
      </c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</row>
    <row r="112" spans="1:44" x14ac:dyDescent="0.25">
      <c r="A112" s="12">
        <v>3980895</v>
      </c>
      <c r="B112" s="12" t="s">
        <v>4543</v>
      </c>
      <c r="C112" s="12" t="s">
        <v>4544</v>
      </c>
      <c r="D112" s="12" t="s">
        <v>3176</v>
      </c>
      <c r="E112" s="12" t="s">
        <v>37</v>
      </c>
      <c r="F112" s="12" t="s">
        <v>38</v>
      </c>
      <c r="G112" s="12" t="s">
        <v>39</v>
      </c>
      <c r="H112" s="12" t="s">
        <v>38</v>
      </c>
      <c r="I112" s="12" t="s">
        <v>3895</v>
      </c>
      <c r="J112" s="12" t="s">
        <v>110</v>
      </c>
      <c r="K112" s="12" t="s">
        <v>41</v>
      </c>
      <c r="L112" s="12" t="s">
        <v>38</v>
      </c>
      <c r="M112" s="12" t="s">
        <v>41</v>
      </c>
      <c r="N112" s="12" t="s">
        <v>41</v>
      </c>
      <c r="O112" s="12" t="s">
        <v>4545</v>
      </c>
      <c r="P112" s="12" t="s">
        <v>43</v>
      </c>
      <c r="Q112" s="12" t="s">
        <v>39</v>
      </c>
      <c r="R112" s="12" t="s">
        <v>4332</v>
      </c>
      <c r="S112" s="12" t="s">
        <v>4332</v>
      </c>
      <c r="T112" s="12" t="s">
        <v>41</v>
      </c>
      <c r="U112" s="12" t="s">
        <v>60</v>
      </c>
      <c r="V112" s="12" t="s">
        <v>4546</v>
      </c>
      <c r="W112" s="12" t="s">
        <v>41</v>
      </c>
      <c r="X112" s="12" t="s">
        <v>41</v>
      </c>
      <c r="Y112" s="12" t="s">
        <v>63</v>
      </c>
      <c r="Z112" s="12" t="s">
        <v>39</v>
      </c>
      <c r="AA112" s="12" t="s">
        <v>50</v>
      </c>
      <c r="AB112" s="12" t="s">
        <v>997</v>
      </c>
      <c r="AC112" s="12" t="s">
        <v>3177</v>
      </c>
      <c r="AD112" s="12" t="s">
        <v>53</v>
      </c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</row>
    <row r="113" spans="1:44" x14ac:dyDescent="0.25">
      <c r="A113" s="12">
        <v>3980946</v>
      </c>
      <c r="B113" s="12" t="s">
        <v>4547</v>
      </c>
      <c r="C113" s="12" t="s">
        <v>4548</v>
      </c>
      <c r="D113" s="12" t="s">
        <v>1980</v>
      </c>
      <c r="E113" s="12" t="s">
        <v>37</v>
      </c>
      <c r="F113" s="12" t="s">
        <v>38</v>
      </c>
      <c r="G113" s="12" t="s">
        <v>39</v>
      </c>
      <c r="H113" s="12" t="s">
        <v>38</v>
      </c>
      <c r="I113" s="12" t="s">
        <v>3895</v>
      </c>
      <c r="J113" s="12" t="s">
        <v>110</v>
      </c>
      <c r="K113" s="12" t="s">
        <v>41</v>
      </c>
      <c r="L113" s="12" t="s">
        <v>38</v>
      </c>
      <c r="M113" s="12" t="s">
        <v>41</v>
      </c>
      <c r="N113" s="12" t="s">
        <v>41</v>
      </c>
      <c r="O113" s="12" t="s">
        <v>4115</v>
      </c>
      <c r="P113" s="12" t="s">
        <v>43</v>
      </c>
      <c r="Q113" s="12" t="s">
        <v>39</v>
      </c>
      <c r="R113" s="12" t="s">
        <v>4332</v>
      </c>
      <c r="S113" s="12" t="s">
        <v>4332</v>
      </c>
      <c r="T113" s="12" t="s">
        <v>1364</v>
      </c>
      <c r="U113" s="12" t="s">
        <v>60</v>
      </c>
      <c r="V113" s="12" t="s">
        <v>4549</v>
      </c>
      <c r="W113" s="12" t="s">
        <v>4550</v>
      </c>
      <c r="X113" s="12" t="s">
        <v>41</v>
      </c>
      <c r="Y113" s="12" t="s">
        <v>63</v>
      </c>
      <c r="Z113" s="12" t="s">
        <v>49</v>
      </c>
      <c r="AA113" s="12" t="s">
        <v>50</v>
      </c>
      <c r="AB113" s="12" t="s">
        <v>4551</v>
      </c>
      <c r="AC113" s="12" t="s">
        <v>1985</v>
      </c>
      <c r="AD113" s="12" t="s">
        <v>53</v>
      </c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</row>
    <row r="114" spans="1:44" x14ac:dyDescent="0.25">
      <c r="A114" s="12">
        <v>3980979</v>
      </c>
      <c r="B114" s="12" t="s">
        <v>4552</v>
      </c>
      <c r="C114" s="12" t="s">
        <v>4553</v>
      </c>
      <c r="D114" s="12" t="s">
        <v>4554</v>
      </c>
      <c r="E114" s="12" t="s">
        <v>88</v>
      </c>
      <c r="F114" s="12" t="s">
        <v>38</v>
      </c>
      <c r="G114" s="12" t="s">
        <v>39</v>
      </c>
      <c r="H114" s="12" t="s">
        <v>38</v>
      </c>
      <c r="I114" s="12" t="s">
        <v>3904</v>
      </c>
      <c r="J114" s="12" t="s">
        <v>3666</v>
      </c>
      <c r="K114" s="12" t="s">
        <v>41</v>
      </c>
      <c r="L114" s="12" t="s">
        <v>38</v>
      </c>
      <c r="M114" s="12" t="s">
        <v>41</v>
      </c>
      <c r="N114" s="12" t="s">
        <v>41</v>
      </c>
      <c r="O114" s="12" t="s">
        <v>4555</v>
      </c>
      <c r="P114" s="12" t="s">
        <v>43</v>
      </c>
      <c r="Q114" s="12" t="s">
        <v>39</v>
      </c>
      <c r="R114" s="12" t="s">
        <v>4332</v>
      </c>
      <c r="S114" s="12" t="s">
        <v>4332</v>
      </c>
      <c r="T114" s="12" t="s">
        <v>4556</v>
      </c>
      <c r="U114" s="12" t="s">
        <v>143</v>
      </c>
      <c r="V114" s="12" t="s">
        <v>4557</v>
      </c>
      <c r="W114" s="12" t="s">
        <v>4558</v>
      </c>
      <c r="X114" s="12" t="s">
        <v>41</v>
      </c>
      <c r="Y114" s="12" t="s">
        <v>63</v>
      </c>
      <c r="Z114" s="12" t="s">
        <v>49</v>
      </c>
      <c r="AA114" s="12" t="s">
        <v>50</v>
      </c>
      <c r="AB114" s="12" t="s">
        <v>4559</v>
      </c>
      <c r="AC114" s="12" t="s">
        <v>1781</v>
      </c>
      <c r="AD114" s="12" t="s">
        <v>53</v>
      </c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</row>
    <row r="115" spans="1:44" x14ac:dyDescent="0.25">
      <c r="A115" s="12">
        <v>3981063</v>
      </c>
      <c r="B115" s="12" t="s">
        <v>4560</v>
      </c>
      <c r="C115" s="12" t="s">
        <v>4561</v>
      </c>
      <c r="D115" s="12" t="s">
        <v>2211</v>
      </c>
      <c r="E115" s="12" t="s">
        <v>88</v>
      </c>
      <c r="F115" s="12" t="s">
        <v>38</v>
      </c>
      <c r="G115" s="12" t="s">
        <v>39</v>
      </c>
      <c r="H115" s="12" t="s">
        <v>38</v>
      </c>
      <c r="I115" s="12" t="s">
        <v>3904</v>
      </c>
      <c r="J115" s="12" t="s">
        <v>57</v>
      </c>
      <c r="K115" s="12" t="s">
        <v>41</v>
      </c>
      <c r="L115" s="12" t="s">
        <v>38</v>
      </c>
      <c r="M115" s="12" t="s">
        <v>41</v>
      </c>
      <c r="N115" s="12" t="s">
        <v>41</v>
      </c>
      <c r="O115" s="12" t="s">
        <v>4562</v>
      </c>
      <c r="P115" s="12" t="s">
        <v>43</v>
      </c>
      <c r="Q115" s="12" t="s">
        <v>39</v>
      </c>
      <c r="R115" s="12" t="s">
        <v>4332</v>
      </c>
      <c r="S115" s="12" t="s">
        <v>4332</v>
      </c>
      <c r="T115" s="12" t="s">
        <v>101</v>
      </c>
      <c r="U115" s="12" t="s">
        <v>143</v>
      </c>
      <c r="V115" s="12" t="s">
        <v>4563</v>
      </c>
      <c r="W115" s="12" t="s">
        <v>4564</v>
      </c>
      <c r="X115" s="12" t="s">
        <v>41</v>
      </c>
      <c r="Y115" s="12" t="s">
        <v>63</v>
      </c>
      <c r="Z115" s="12" t="s">
        <v>49</v>
      </c>
      <c r="AA115" s="12" t="s">
        <v>50</v>
      </c>
      <c r="AB115" s="12" t="s">
        <v>3716</v>
      </c>
      <c r="AC115" s="12" t="s">
        <v>2229</v>
      </c>
      <c r="AD115" s="12" t="s">
        <v>53</v>
      </c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</row>
    <row r="116" spans="1:44" x14ac:dyDescent="0.25">
      <c r="A116" s="12">
        <v>3981102</v>
      </c>
      <c r="B116" s="12" t="s">
        <v>4565</v>
      </c>
      <c r="C116" s="12" t="s">
        <v>4566</v>
      </c>
      <c r="D116" s="12" t="s">
        <v>77</v>
      </c>
      <c r="E116" s="12" t="s">
        <v>88</v>
      </c>
      <c r="F116" s="12" t="s">
        <v>38</v>
      </c>
      <c r="G116" s="12" t="s">
        <v>39</v>
      </c>
      <c r="H116" s="12" t="s">
        <v>38</v>
      </c>
      <c r="I116" s="12" t="s">
        <v>3930</v>
      </c>
      <c r="J116" s="12" t="s">
        <v>662</v>
      </c>
      <c r="K116" s="12" t="s">
        <v>41</v>
      </c>
      <c r="L116" s="12" t="s">
        <v>38</v>
      </c>
      <c r="M116" s="12" t="s">
        <v>41</v>
      </c>
      <c r="N116" s="12" t="s">
        <v>41</v>
      </c>
      <c r="O116" s="12" t="s">
        <v>3583</v>
      </c>
      <c r="P116" s="12" t="s">
        <v>43</v>
      </c>
      <c r="Q116" s="12" t="s">
        <v>39</v>
      </c>
      <c r="R116" s="12" t="s">
        <v>4332</v>
      </c>
      <c r="S116" s="12" t="s">
        <v>4332</v>
      </c>
      <c r="T116" s="12" t="s">
        <v>4567</v>
      </c>
      <c r="U116" s="12" t="s">
        <v>143</v>
      </c>
      <c r="V116" s="12" t="s">
        <v>4568</v>
      </c>
      <c r="W116" s="12" t="s">
        <v>4569</v>
      </c>
      <c r="X116" s="12" t="s">
        <v>41</v>
      </c>
      <c r="Y116" s="12" t="s">
        <v>63</v>
      </c>
      <c r="Z116" s="12" t="s">
        <v>49</v>
      </c>
      <c r="AA116" s="12" t="s">
        <v>50</v>
      </c>
      <c r="AB116" s="12" t="s">
        <v>84</v>
      </c>
      <c r="AC116" s="12" t="s">
        <v>2890</v>
      </c>
      <c r="AD116" s="12" t="s">
        <v>53</v>
      </c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</row>
    <row r="117" spans="1:44" x14ac:dyDescent="0.25">
      <c r="A117" s="12">
        <v>3981180</v>
      </c>
      <c r="B117" s="12" t="s">
        <v>3077</v>
      </c>
      <c r="C117" s="12" t="s">
        <v>3078</v>
      </c>
      <c r="D117" s="12" t="s">
        <v>629</v>
      </c>
      <c r="E117" s="12" t="s">
        <v>37</v>
      </c>
      <c r="F117" s="12" t="s">
        <v>38</v>
      </c>
      <c r="G117" s="12" t="s">
        <v>39</v>
      </c>
      <c r="H117" s="12" t="s">
        <v>38</v>
      </c>
      <c r="I117" s="12" t="s">
        <v>3904</v>
      </c>
      <c r="J117" s="12" t="s">
        <v>3161</v>
      </c>
      <c r="K117" s="12" t="s">
        <v>41</v>
      </c>
      <c r="L117" s="12" t="s">
        <v>38</v>
      </c>
      <c r="M117" s="12" t="s">
        <v>41</v>
      </c>
      <c r="N117" s="12" t="s">
        <v>41</v>
      </c>
      <c r="O117" s="12" t="s">
        <v>1827</v>
      </c>
      <c r="P117" s="12" t="s">
        <v>43</v>
      </c>
      <c r="Q117" s="12" t="s">
        <v>39</v>
      </c>
      <c r="R117" s="12" t="s">
        <v>4332</v>
      </c>
      <c r="S117" s="12" t="s">
        <v>4332</v>
      </c>
      <c r="T117" s="12" t="s">
        <v>3079</v>
      </c>
      <c r="U117" s="12" t="s">
        <v>143</v>
      </c>
      <c r="V117" s="12" t="s">
        <v>3080</v>
      </c>
      <c r="W117" s="12" t="s">
        <v>3081</v>
      </c>
      <c r="X117" s="12" t="s">
        <v>41</v>
      </c>
      <c r="Y117" s="12" t="s">
        <v>3082</v>
      </c>
      <c r="Z117" s="12" t="s">
        <v>49</v>
      </c>
      <c r="AA117" s="12" t="s">
        <v>50</v>
      </c>
      <c r="AB117" s="12" t="s">
        <v>3083</v>
      </c>
      <c r="AC117" s="12" t="s">
        <v>635</v>
      </c>
      <c r="AD117" s="12" t="s">
        <v>53</v>
      </c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</row>
    <row r="118" spans="1:44" x14ac:dyDescent="0.25">
      <c r="A118" s="12">
        <v>3981301</v>
      </c>
      <c r="B118" s="12" t="s">
        <v>4570</v>
      </c>
      <c r="C118" s="12" t="s">
        <v>4571</v>
      </c>
      <c r="D118" s="12" t="s">
        <v>3711</v>
      </c>
      <c r="E118" s="12" t="s">
        <v>37</v>
      </c>
      <c r="F118" s="12" t="s">
        <v>38</v>
      </c>
      <c r="G118" s="12" t="s">
        <v>39</v>
      </c>
      <c r="H118" s="12" t="s">
        <v>38</v>
      </c>
      <c r="I118" s="12" t="s">
        <v>3904</v>
      </c>
      <c r="J118" s="12" t="s">
        <v>1500</v>
      </c>
      <c r="K118" s="12" t="s">
        <v>41</v>
      </c>
      <c r="L118" s="12" t="s">
        <v>38</v>
      </c>
      <c r="M118" s="12" t="s">
        <v>41</v>
      </c>
      <c r="N118" s="12" t="s">
        <v>41</v>
      </c>
      <c r="O118" s="12" t="s">
        <v>590</v>
      </c>
      <c r="P118" s="12" t="s">
        <v>43</v>
      </c>
      <c r="Q118" s="12" t="s">
        <v>39</v>
      </c>
      <c r="R118" s="12" t="s">
        <v>4332</v>
      </c>
      <c r="S118" s="12" t="s">
        <v>4332</v>
      </c>
      <c r="T118" s="12" t="s">
        <v>152</v>
      </c>
      <c r="U118" s="12" t="s">
        <v>143</v>
      </c>
      <c r="V118" s="12" t="s">
        <v>4572</v>
      </c>
      <c r="W118" s="12" t="s">
        <v>4573</v>
      </c>
      <c r="X118" s="12" t="s">
        <v>41</v>
      </c>
      <c r="Y118" s="12" t="s">
        <v>63</v>
      </c>
      <c r="Z118" s="12" t="s">
        <v>49</v>
      </c>
      <c r="AA118" s="12" t="s">
        <v>50</v>
      </c>
      <c r="AB118" s="12" t="s">
        <v>4574</v>
      </c>
      <c r="AC118" s="12" t="s">
        <v>2262</v>
      </c>
      <c r="AD118" s="12" t="s">
        <v>53</v>
      </c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</row>
    <row r="119" spans="1:44" x14ac:dyDescent="0.25">
      <c r="A119" s="12">
        <v>3981526</v>
      </c>
      <c r="B119" s="12" t="s">
        <v>4575</v>
      </c>
      <c r="C119" s="12" t="s">
        <v>4462</v>
      </c>
      <c r="D119" s="12" t="s">
        <v>989</v>
      </c>
      <c r="E119" s="12" t="s">
        <v>88</v>
      </c>
      <c r="F119" s="12" t="s">
        <v>38</v>
      </c>
      <c r="G119" s="12" t="s">
        <v>39</v>
      </c>
      <c r="H119" s="12" t="s">
        <v>38</v>
      </c>
      <c r="I119" s="12" t="s">
        <v>3904</v>
      </c>
      <c r="J119" s="12" t="s">
        <v>1044</v>
      </c>
      <c r="K119" s="12" t="s">
        <v>41</v>
      </c>
      <c r="L119" s="12" t="s">
        <v>38</v>
      </c>
      <c r="M119" s="12" t="s">
        <v>41</v>
      </c>
      <c r="N119" s="12" t="s">
        <v>41</v>
      </c>
      <c r="O119" s="12" t="s">
        <v>4576</v>
      </c>
      <c r="P119" s="12" t="s">
        <v>43</v>
      </c>
      <c r="Q119" s="12" t="s">
        <v>39</v>
      </c>
      <c r="R119" s="12" t="s">
        <v>4332</v>
      </c>
      <c r="S119" s="12" t="s">
        <v>4332</v>
      </c>
      <c r="T119" s="12" t="s">
        <v>59</v>
      </c>
      <c r="U119" s="12" t="s">
        <v>143</v>
      </c>
      <c r="V119" s="12" t="s">
        <v>4577</v>
      </c>
      <c r="W119" s="12" t="s">
        <v>4578</v>
      </c>
      <c r="X119" s="12" t="s">
        <v>41</v>
      </c>
      <c r="Y119" s="12" t="s">
        <v>63</v>
      </c>
      <c r="Z119" s="12" t="s">
        <v>49</v>
      </c>
      <c r="AA119" s="12" t="s">
        <v>50</v>
      </c>
      <c r="AB119" s="12" t="s">
        <v>377</v>
      </c>
      <c r="AC119" s="12" t="s">
        <v>2991</v>
      </c>
      <c r="AD119" s="12" t="s">
        <v>53</v>
      </c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</row>
    <row r="120" spans="1:44" x14ac:dyDescent="0.25">
      <c r="A120" s="12">
        <v>3982501</v>
      </c>
      <c r="B120" s="12" t="s">
        <v>4579</v>
      </c>
      <c r="C120" s="12" t="s">
        <v>4580</v>
      </c>
      <c r="D120" s="12" t="s">
        <v>4581</v>
      </c>
      <c r="E120" s="12" t="s">
        <v>37</v>
      </c>
      <c r="F120" s="12" t="s">
        <v>38</v>
      </c>
      <c r="G120" s="12" t="s">
        <v>39</v>
      </c>
      <c r="H120" s="12" t="s">
        <v>38</v>
      </c>
      <c r="I120" s="12" t="s">
        <v>3961</v>
      </c>
      <c r="J120" s="12" t="s">
        <v>89</v>
      </c>
      <c r="K120" s="12" t="s">
        <v>41</v>
      </c>
      <c r="L120" s="12" t="s">
        <v>38</v>
      </c>
      <c r="M120" s="12" t="s">
        <v>41</v>
      </c>
      <c r="N120" s="12" t="s">
        <v>41</v>
      </c>
      <c r="O120" s="12" t="s">
        <v>4582</v>
      </c>
      <c r="P120" s="12" t="s">
        <v>43</v>
      </c>
      <c r="Q120" s="12" t="s">
        <v>39</v>
      </c>
      <c r="R120" s="12" t="s">
        <v>4583</v>
      </c>
      <c r="S120" s="12" t="s">
        <v>4583</v>
      </c>
      <c r="T120" s="12" t="s">
        <v>1364</v>
      </c>
      <c r="U120" s="12" t="s">
        <v>143</v>
      </c>
      <c r="V120" s="12" t="s">
        <v>4584</v>
      </c>
      <c r="W120" s="12" t="s">
        <v>4585</v>
      </c>
      <c r="X120" s="12" t="s">
        <v>41</v>
      </c>
      <c r="Y120" s="12" t="s">
        <v>63</v>
      </c>
      <c r="Z120" s="12" t="s">
        <v>49</v>
      </c>
      <c r="AA120" s="12" t="s">
        <v>50</v>
      </c>
      <c r="AB120" s="12" t="s">
        <v>2989</v>
      </c>
      <c r="AC120" s="12" t="s">
        <v>4586</v>
      </c>
      <c r="AD120" s="12" t="s">
        <v>53</v>
      </c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</row>
    <row r="121" spans="1:44" x14ac:dyDescent="0.25">
      <c r="A121" s="12">
        <v>3982512</v>
      </c>
      <c r="B121" s="12" t="s">
        <v>4587</v>
      </c>
      <c r="C121" s="12" t="s">
        <v>4588</v>
      </c>
      <c r="D121" s="12" t="s">
        <v>4589</v>
      </c>
      <c r="E121" s="12" t="s">
        <v>88</v>
      </c>
      <c r="F121" s="12" t="s">
        <v>38</v>
      </c>
      <c r="G121" s="12" t="s">
        <v>39</v>
      </c>
      <c r="H121" s="12" t="s">
        <v>38</v>
      </c>
      <c r="I121" s="12" t="s">
        <v>3961</v>
      </c>
      <c r="J121" s="12" t="s">
        <v>89</v>
      </c>
      <c r="K121" s="12" t="s">
        <v>41</v>
      </c>
      <c r="L121" s="12" t="s">
        <v>38</v>
      </c>
      <c r="M121" s="12" t="s">
        <v>41</v>
      </c>
      <c r="N121" s="12" t="s">
        <v>41</v>
      </c>
      <c r="O121" s="12" t="s">
        <v>3066</v>
      </c>
      <c r="P121" s="12" t="s">
        <v>43</v>
      </c>
      <c r="Q121" s="12" t="s">
        <v>39</v>
      </c>
      <c r="R121" s="12" t="s">
        <v>4583</v>
      </c>
      <c r="S121" s="12" t="s">
        <v>4583</v>
      </c>
      <c r="T121" s="12" t="s">
        <v>59</v>
      </c>
      <c r="U121" s="12" t="s">
        <v>143</v>
      </c>
      <c r="V121" s="12" t="s">
        <v>4590</v>
      </c>
      <c r="W121" s="12" t="s">
        <v>4591</v>
      </c>
      <c r="X121" s="12" t="s">
        <v>41</v>
      </c>
      <c r="Y121" s="12" t="s">
        <v>63</v>
      </c>
      <c r="Z121" s="12" t="s">
        <v>49</v>
      </c>
      <c r="AA121" s="12" t="s">
        <v>50</v>
      </c>
      <c r="AB121" s="12" t="s">
        <v>4592</v>
      </c>
      <c r="AC121" s="12" t="s">
        <v>4593</v>
      </c>
      <c r="AD121" s="12" t="s">
        <v>53</v>
      </c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</row>
    <row r="122" spans="1:44" x14ac:dyDescent="0.25">
      <c r="A122" s="12">
        <v>3982663</v>
      </c>
      <c r="B122" s="12" t="s">
        <v>4594</v>
      </c>
      <c r="C122" s="12" t="s">
        <v>4595</v>
      </c>
      <c r="D122" s="12" t="s">
        <v>1904</v>
      </c>
      <c r="E122" s="12" t="s">
        <v>37</v>
      </c>
      <c r="F122" s="12" t="s">
        <v>38</v>
      </c>
      <c r="G122" s="12" t="s">
        <v>39</v>
      </c>
      <c r="H122" s="12" t="s">
        <v>38</v>
      </c>
      <c r="I122" s="12" t="s">
        <v>3904</v>
      </c>
      <c r="J122" s="12" t="s">
        <v>3666</v>
      </c>
      <c r="K122" s="12" t="s">
        <v>41</v>
      </c>
      <c r="L122" s="12" t="s">
        <v>38</v>
      </c>
      <c r="M122" s="12" t="s">
        <v>41</v>
      </c>
      <c r="N122" s="12" t="s">
        <v>41</v>
      </c>
      <c r="O122" s="12" t="s">
        <v>2603</v>
      </c>
      <c r="P122" s="12" t="s">
        <v>43</v>
      </c>
      <c r="Q122" s="12" t="s">
        <v>39</v>
      </c>
      <c r="R122" s="12" t="s">
        <v>4583</v>
      </c>
      <c r="S122" s="12" t="s">
        <v>4583</v>
      </c>
      <c r="T122" s="12" t="s">
        <v>1142</v>
      </c>
      <c r="U122" s="12" t="s">
        <v>143</v>
      </c>
      <c r="V122" s="12" t="s">
        <v>4596</v>
      </c>
      <c r="W122" s="12" t="s">
        <v>4597</v>
      </c>
      <c r="X122" s="12" t="s">
        <v>41</v>
      </c>
      <c r="Y122" s="12" t="s">
        <v>63</v>
      </c>
      <c r="Z122" s="12" t="s">
        <v>49</v>
      </c>
      <c r="AA122" s="12" t="s">
        <v>50</v>
      </c>
      <c r="AB122" s="12" t="s">
        <v>4598</v>
      </c>
      <c r="AC122" s="12" t="s">
        <v>74</v>
      </c>
      <c r="AD122" s="12" t="s">
        <v>53</v>
      </c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</row>
    <row r="123" spans="1:44" x14ac:dyDescent="0.25">
      <c r="A123" s="12">
        <v>3982700</v>
      </c>
      <c r="B123" s="12" t="s">
        <v>4599</v>
      </c>
      <c r="C123" s="12" t="s">
        <v>4600</v>
      </c>
      <c r="D123" s="12" t="s">
        <v>867</v>
      </c>
      <c r="E123" s="12" t="s">
        <v>88</v>
      </c>
      <c r="F123" s="12" t="s">
        <v>38</v>
      </c>
      <c r="G123" s="12" t="s">
        <v>39</v>
      </c>
      <c r="H123" s="12" t="s">
        <v>38</v>
      </c>
      <c r="I123" s="12" t="s">
        <v>3904</v>
      </c>
      <c r="J123" s="12" t="s">
        <v>2351</v>
      </c>
      <c r="K123" s="12" t="s">
        <v>41</v>
      </c>
      <c r="L123" s="12" t="s">
        <v>38</v>
      </c>
      <c r="M123" s="12" t="s">
        <v>41</v>
      </c>
      <c r="N123" s="12" t="s">
        <v>41</v>
      </c>
      <c r="O123" s="12" t="s">
        <v>4576</v>
      </c>
      <c r="P123" s="12" t="s">
        <v>43</v>
      </c>
      <c r="Q123" s="12" t="s">
        <v>39</v>
      </c>
      <c r="R123" s="12" t="s">
        <v>4583</v>
      </c>
      <c r="S123" s="12" t="s">
        <v>4583</v>
      </c>
      <c r="T123" s="12" t="s">
        <v>462</v>
      </c>
      <c r="U123" s="12" t="s">
        <v>143</v>
      </c>
      <c r="V123" s="12" t="s">
        <v>4601</v>
      </c>
      <c r="W123" s="12" t="s">
        <v>4602</v>
      </c>
      <c r="X123" s="12" t="s">
        <v>41</v>
      </c>
      <c r="Y123" s="12" t="s">
        <v>63</v>
      </c>
      <c r="Z123" s="12" t="s">
        <v>49</v>
      </c>
      <c r="AA123" s="12" t="s">
        <v>50</v>
      </c>
      <c r="AB123" s="12" t="s">
        <v>4603</v>
      </c>
      <c r="AC123" s="12" t="s">
        <v>1406</v>
      </c>
      <c r="AD123" s="12" t="s">
        <v>53</v>
      </c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</row>
    <row r="124" spans="1:44" x14ac:dyDescent="0.25">
      <c r="A124" s="12">
        <v>3982797</v>
      </c>
      <c r="B124" s="12" t="s">
        <v>4604</v>
      </c>
      <c r="C124" s="12" t="s">
        <v>4605</v>
      </c>
      <c r="D124" s="12" t="s">
        <v>77</v>
      </c>
      <c r="E124" s="12" t="s">
        <v>88</v>
      </c>
      <c r="F124" s="12" t="s">
        <v>38</v>
      </c>
      <c r="G124" s="12" t="s">
        <v>39</v>
      </c>
      <c r="H124" s="12" t="s">
        <v>38</v>
      </c>
      <c r="I124" s="12" t="s">
        <v>3904</v>
      </c>
      <c r="J124" s="12" t="s">
        <v>2351</v>
      </c>
      <c r="K124" s="12" t="s">
        <v>41</v>
      </c>
      <c r="L124" s="12" t="s">
        <v>38</v>
      </c>
      <c r="M124" s="12" t="s">
        <v>41</v>
      </c>
      <c r="N124" s="12" t="s">
        <v>41</v>
      </c>
      <c r="O124" s="12" t="s">
        <v>4606</v>
      </c>
      <c r="P124" s="12" t="s">
        <v>43</v>
      </c>
      <c r="Q124" s="12" t="s">
        <v>39</v>
      </c>
      <c r="R124" s="12" t="s">
        <v>4583</v>
      </c>
      <c r="S124" s="12" t="s">
        <v>4583</v>
      </c>
      <c r="T124" s="12" t="s">
        <v>101</v>
      </c>
      <c r="U124" s="12" t="s">
        <v>143</v>
      </c>
      <c r="V124" s="12" t="s">
        <v>4607</v>
      </c>
      <c r="W124" s="12" t="s">
        <v>4608</v>
      </c>
      <c r="X124" s="12" t="s">
        <v>41</v>
      </c>
      <c r="Y124" s="12" t="s">
        <v>63</v>
      </c>
      <c r="Z124" s="12" t="s">
        <v>49</v>
      </c>
      <c r="AA124" s="12" t="s">
        <v>50</v>
      </c>
      <c r="AB124" s="12" t="s">
        <v>4609</v>
      </c>
      <c r="AC124" s="12" t="s">
        <v>2150</v>
      </c>
      <c r="AD124" s="12" t="s">
        <v>53</v>
      </c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</row>
    <row r="125" spans="1:44" x14ac:dyDescent="0.25">
      <c r="A125" s="12">
        <v>3982828</v>
      </c>
      <c r="B125" s="12" t="s">
        <v>4610</v>
      </c>
      <c r="C125" s="12" t="s">
        <v>3049</v>
      </c>
      <c r="D125" s="12" t="s">
        <v>2073</v>
      </c>
      <c r="E125" s="12" t="s">
        <v>88</v>
      </c>
      <c r="F125" s="12" t="s">
        <v>38</v>
      </c>
      <c r="G125" s="12" t="s">
        <v>39</v>
      </c>
      <c r="H125" s="12" t="s">
        <v>38</v>
      </c>
      <c r="I125" s="12" t="s">
        <v>3895</v>
      </c>
      <c r="J125" s="12" t="s">
        <v>40</v>
      </c>
      <c r="K125" s="12" t="s">
        <v>41</v>
      </c>
      <c r="L125" s="12" t="s">
        <v>38</v>
      </c>
      <c r="M125" s="12" t="s">
        <v>41</v>
      </c>
      <c r="N125" s="12" t="s">
        <v>41</v>
      </c>
      <c r="O125" s="12" t="s">
        <v>4611</v>
      </c>
      <c r="P125" s="12" t="s">
        <v>43</v>
      </c>
      <c r="Q125" s="12" t="s">
        <v>39</v>
      </c>
      <c r="R125" s="12" t="s">
        <v>4583</v>
      </c>
      <c r="S125" s="12" t="s">
        <v>4583</v>
      </c>
      <c r="T125" s="12" t="s">
        <v>59</v>
      </c>
      <c r="U125" s="12" t="s">
        <v>143</v>
      </c>
      <c r="V125" s="12" t="s">
        <v>4612</v>
      </c>
      <c r="W125" s="12" t="s">
        <v>4613</v>
      </c>
      <c r="X125" s="12" t="s">
        <v>41</v>
      </c>
      <c r="Y125" s="12" t="s">
        <v>63</v>
      </c>
      <c r="Z125" s="12" t="s">
        <v>49</v>
      </c>
      <c r="AA125" s="12" t="s">
        <v>50</v>
      </c>
      <c r="AB125" s="12" t="s">
        <v>1450</v>
      </c>
      <c r="AC125" s="12" t="s">
        <v>2078</v>
      </c>
      <c r="AD125" s="12" t="s">
        <v>53</v>
      </c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</row>
    <row r="126" spans="1:44" x14ac:dyDescent="0.25">
      <c r="A126" s="12">
        <v>3983101</v>
      </c>
      <c r="B126" s="12" t="s">
        <v>4614</v>
      </c>
      <c r="C126" s="12" t="s">
        <v>4615</v>
      </c>
      <c r="D126" s="12" t="s">
        <v>219</v>
      </c>
      <c r="E126" s="12" t="s">
        <v>88</v>
      </c>
      <c r="F126" s="12" t="s">
        <v>38</v>
      </c>
      <c r="G126" s="12" t="s">
        <v>39</v>
      </c>
      <c r="H126" s="12" t="s">
        <v>38</v>
      </c>
      <c r="I126" s="12" t="s">
        <v>3904</v>
      </c>
      <c r="J126" s="12" t="s">
        <v>57</v>
      </c>
      <c r="K126" s="12" t="s">
        <v>41</v>
      </c>
      <c r="L126" s="12" t="s">
        <v>38</v>
      </c>
      <c r="M126" s="12" t="s">
        <v>41</v>
      </c>
      <c r="N126" s="12" t="s">
        <v>41</v>
      </c>
      <c r="O126" s="12" t="s">
        <v>1691</v>
      </c>
      <c r="P126" s="12" t="s">
        <v>43</v>
      </c>
      <c r="Q126" s="12" t="s">
        <v>39</v>
      </c>
      <c r="R126" s="12" t="s">
        <v>4583</v>
      </c>
      <c r="S126" s="12" t="s">
        <v>4583</v>
      </c>
      <c r="T126" s="12" t="s">
        <v>2916</v>
      </c>
      <c r="U126" s="12" t="s">
        <v>143</v>
      </c>
      <c r="V126" s="12" t="s">
        <v>4616</v>
      </c>
      <c r="W126" s="12" t="s">
        <v>4617</v>
      </c>
      <c r="X126" s="12" t="s">
        <v>41</v>
      </c>
      <c r="Y126" s="12" t="s">
        <v>63</v>
      </c>
      <c r="Z126" s="12" t="s">
        <v>49</v>
      </c>
      <c r="AA126" s="12" t="s">
        <v>50</v>
      </c>
      <c r="AB126" s="12" t="s">
        <v>4618</v>
      </c>
      <c r="AC126" s="12" t="s">
        <v>224</v>
      </c>
      <c r="AD126" s="12" t="s">
        <v>53</v>
      </c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</row>
    <row r="127" spans="1:44" x14ac:dyDescent="0.25">
      <c r="A127" s="12">
        <v>3983185</v>
      </c>
      <c r="B127" s="12" t="s">
        <v>4619</v>
      </c>
      <c r="C127" s="12" t="s">
        <v>4620</v>
      </c>
      <c r="D127" s="12" t="s">
        <v>4621</v>
      </c>
      <c r="E127" s="12" t="s">
        <v>88</v>
      </c>
      <c r="F127" s="12" t="s">
        <v>38</v>
      </c>
      <c r="G127" s="12" t="s">
        <v>39</v>
      </c>
      <c r="H127" s="12" t="s">
        <v>38</v>
      </c>
      <c r="I127" s="12" t="s">
        <v>3961</v>
      </c>
      <c r="J127" s="12" t="s">
        <v>119</v>
      </c>
      <c r="K127" s="12" t="s">
        <v>41</v>
      </c>
      <c r="L127" s="12" t="s">
        <v>38</v>
      </c>
      <c r="M127" s="12" t="s">
        <v>41</v>
      </c>
      <c r="N127" s="12" t="s">
        <v>41</v>
      </c>
      <c r="O127" s="12" t="s">
        <v>3567</v>
      </c>
      <c r="P127" s="12" t="s">
        <v>43</v>
      </c>
      <c r="Q127" s="12" t="s">
        <v>39</v>
      </c>
      <c r="R127" s="12" t="s">
        <v>4583</v>
      </c>
      <c r="S127" s="12" t="s">
        <v>4583</v>
      </c>
      <c r="T127" s="12" t="s">
        <v>59</v>
      </c>
      <c r="U127" s="12" t="s">
        <v>143</v>
      </c>
      <c r="V127" s="12" t="s">
        <v>4622</v>
      </c>
      <c r="W127" s="12" t="s">
        <v>4623</v>
      </c>
      <c r="X127" s="12" t="s">
        <v>41</v>
      </c>
      <c r="Y127" s="12" t="s">
        <v>63</v>
      </c>
      <c r="Z127" s="12" t="s">
        <v>49</v>
      </c>
      <c r="AA127" s="12" t="s">
        <v>50</v>
      </c>
      <c r="AB127" s="12" t="s">
        <v>987</v>
      </c>
      <c r="AC127" s="12" t="s">
        <v>4624</v>
      </c>
      <c r="AD127" s="12" t="s">
        <v>53</v>
      </c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</row>
    <row r="128" spans="1:44" x14ac:dyDescent="0.25">
      <c r="A128" s="12">
        <v>3983245</v>
      </c>
      <c r="B128" s="12" t="s">
        <v>4625</v>
      </c>
      <c r="C128" s="12" t="s">
        <v>4626</v>
      </c>
      <c r="D128" s="12" t="s">
        <v>694</v>
      </c>
      <c r="E128" s="12" t="s">
        <v>88</v>
      </c>
      <c r="F128" s="12" t="s">
        <v>38</v>
      </c>
      <c r="G128" s="12" t="s">
        <v>39</v>
      </c>
      <c r="H128" s="12" t="s">
        <v>38</v>
      </c>
      <c r="I128" s="12" t="s">
        <v>3961</v>
      </c>
      <c r="J128" s="12" t="s">
        <v>119</v>
      </c>
      <c r="K128" s="12" t="s">
        <v>41</v>
      </c>
      <c r="L128" s="12" t="s">
        <v>38</v>
      </c>
      <c r="M128" s="12" t="s">
        <v>41</v>
      </c>
      <c r="N128" s="12" t="s">
        <v>41</v>
      </c>
      <c r="O128" s="12" t="s">
        <v>2697</v>
      </c>
      <c r="P128" s="12" t="s">
        <v>43</v>
      </c>
      <c r="Q128" s="12" t="s">
        <v>39</v>
      </c>
      <c r="R128" s="12" t="s">
        <v>4583</v>
      </c>
      <c r="S128" s="12" t="s">
        <v>4583</v>
      </c>
      <c r="T128" s="12" t="s">
        <v>2889</v>
      </c>
      <c r="U128" s="12" t="s">
        <v>143</v>
      </c>
      <c r="V128" s="12" t="s">
        <v>4627</v>
      </c>
      <c r="W128" s="12" t="s">
        <v>4628</v>
      </c>
      <c r="X128" s="12" t="s">
        <v>41</v>
      </c>
      <c r="Y128" s="12" t="s">
        <v>63</v>
      </c>
      <c r="Z128" s="12" t="s">
        <v>49</v>
      </c>
      <c r="AA128" s="12" t="s">
        <v>50</v>
      </c>
      <c r="AB128" s="12" t="s">
        <v>4629</v>
      </c>
      <c r="AC128" s="12" t="s">
        <v>2860</v>
      </c>
      <c r="AD128" s="12" t="s">
        <v>53</v>
      </c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</row>
    <row r="129" spans="1:44" x14ac:dyDescent="0.25">
      <c r="A129" s="12">
        <v>3983261</v>
      </c>
      <c r="B129" s="12" t="s">
        <v>4630</v>
      </c>
      <c r="C129" s="12" t="s">
        <v>4631</v>
      </c>
      <c r="D129" s="12" t="s">
        <v>263</v>
      </c>
      <c r="E129" s="12" t="s">
        <v>88</v>
      </c>
      <c r="F129" s="12" t="s">
        <v>38</v>
      </c>
      <c r="G129" s="12" t="s">
        <v>39</v>
      </c>
      <c r="H129" s="12" t="s">
        <v>38</v>
      </c>
      <c r="I129" s="12" t="s">
        <v>3961</v>
      </c>
      <c r="J129" s="12" t="s">
        <v>119</v>
      </c>
      <c r="K129" s="12" t="s">
        <v>41</v>
      </c>
      <c r="L129" s="12" t="s">
        <v>38</v>
      </c>
      <c r="M129" s="12" t="s">
        <v>41</v>
      </c>
      <c r="N129" s="12" t="s">
        <v>41</v>
      </c>
      <c r="O129" s="12" t="s">
        <v>4632</v>
      </c>
      <c r="P129" s="12" t="s">
        <v>43</v>
      </c>
      <c r="Q129" s="12" t="s">
        <v>39</v>
      </c>
      <c r="R129" s="12" t="s">
        <v>4583</v>
      </c>
      <c r="S129" s="12" t="s">
        <v>4583</v>
      </c>
      <c r="T129" s="12" t="s">
        <v>41</v>
      </c>
      <c r="U129" s="12" t="s">
        <v>143</v>
      </c>
      <c r="V129" s="12" t="s">
        <v>4633</v>
      </c>
      <c r="W129" s="12" t="s">
        <v>41</v>
      </c>
      <c r="X129" s="12" t="s">
        <v>41</v>
      </c>
      <c r="Y129" s="12" t="s">
        <v>63</v>
      </c>
      <c r="Z129" s="12" t="s">
        <v>39</v>
      </c>
      <c r="AA129" s="12" t="s">
        <v>50</v>
      </c>
      <c r="AB129" s="12" t="s">
        <v>4634</v>
      </c>
      <c r="AC129" s="12" t="s">
        <v>268</v>
      </c>
      <c r="AD129" s="12" t="s">
        <v>53</v>
      </c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</row>
    <row r="130" spans="1:44" x14ac:dyDescent="0.25">
      <c r="A130" s="12">
        <v>3983352</v>
      </c>
      <c r="B130" s="12" t="s">
        <v>4635</v>
      </c>
      <c r="C130" s="12" t="s">
        <v>3286</v>
      </c>
      <c r="D130" s="12" t="s">
        <v>4636</v>
      </c>
      <c r="E130" s="12" t="s">
        <v>88</v>
      </c>
      <c r="F130" s="12" t="s">
        <v>38</v>
      </c>
      <c r="G130" s="12" t="s">
        <v>39</v>
      </c>
      <c r="H130" s="12" t="s">
        <v>38</v>
      </c>
      <c r="I130" s="12" t="s">
        <v>3930</v>
      </c>
      <c r="J130" s="12" t="s">
        <v>556</v>
      </c>
      <c r="K130" s="12" t="s">
        <v>41</v>
      </c>
      <c r="L130" s="12" t="s">
        <v>38</v>
      </c>
      <c r="M130" s="12" t="s">
        <v>41</v>
      </c>
      <c r="N130" s="12" t="s">
        <v>41</v>
      </c>
      <c r="O130" s="12" t="s">
        <v>4637</v>
      </c>
      <c r="P130" s="12" t="s">
        <v>43</v>
      </c>
      <c r="Q130" s="12" t="s">
        <v>39</v>
      </c>
      <c r="R130" s="12" t="s">
        <v>4583</v>
      </c>
      <c r="S130" s="12" t="s">
        <v>4583</v>
      </c>
      <c r="T130" s="12" t="s">
        <v>101</v>
      </c>
      <c r="U130" s="12" t="s">
        <v>143</v>
      </c>
      <c r="V130" s="12" t="s">
        <v>4638</v>
      </c>
      <c r="W130" s="12" t="s">
        <v>4639</v>
      </c>
      <c r="X130" s="12" t="s">
        <v>41</v>
      </c>
      <c r="Y130" s="12" t="s">
        <v>63</v>
      </c>
      <c r="Z130" s="12" t="s">
        <v>49</v>
      </c>
      <c r="AA130" s="12" t="s">
        <v>50</v>
      </c>
      <c r="AB130" s="12" t="s">
        <v>3288</v>
      </c>
      <c r="AC130" s="12" t="s">
        <v>4640</v>
      </c>
      <c r="AD130" s="12" t="s">
        <v>53</v>
      </c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</row>
    <row r="131" spans="1:44" x14ac:dyDescent="0.25">
      <c r="A131" s="12">
        <v>3983389</v>
      </c>
      <c r="B131" s="12" t="s">
        <v>4641</v>
      </c>
      <c r="C131" s="12" t="s">
        <v>4642</v>
      </c>
      <c r="D131" s="12" t="s">
        <v>1063</v>
      </c>
      <c r="E131" s="12" t="s">
        <v>37</v>
      </c>
      <c r="F131" s="12" t="s">
        <v>38</v>
      </c>
      <c r="G131" s="12" t="s">
        <v>39</v>
      </c>
      <c r="H131" s="12" t="s">
        <v>38</v>
      </c>
      <c r="I131" s="12" t="s">
        <v>3904</v>
      </c>
      <c r="J131" s="12" t="s">
        <v>1500</v>
      </c>
      <c r="K131" s="12" t="s">
        <v>41</v>
      </c>
      <c r="L131" s="12" t="s">
        <v>38</v>
      </c>
      <c r="M131" s="12" t="s">
        <v>41</v>
      </c>
      <c r="N131" s="12" t="s">
        <v>41</v>
      </c>
      <c r="O131" s="12" t="s">
        <v>4643</v>
      </c>
      <c r="P131" s="12" t="s">
        <v>43</v>
      </c>
      <c r="Q131" s="12" t="s">
        <v>39</v>
      </c>
      <c r="R131" s="12" t="s">
        <v>4583</v>
      </c>
      <c r="S131" s="12" t="s">
        <v>4583</v>
      </c>
      <c r="T131" s="12" t="s">
        <v>41</v>
      </c>
      <c r="U131" s="12" t="s">
        <v>143</v>
      </c>
      <c r="V131" s="12" t="s">
        <v>4644</v>
      </c>
      <c r="W131" s="12" t="s">
        <v>41</v>
      </c>
      <c r="X131" s="12" t="s">
        <v>41</v>
      </c>
      <c r="Y131" s="12" t="s">
        <v>63</v>
      </c>
      <c r="Z131" s="12" t="s">
        <v>39</v>
      </c>
      <c r="AA131" s="12" t="s">
        <v>50</v>
      </c>
      <c r="AB131" s="12" t="s">
        <v>4645</v>
      </c>
      <c r="AC131" s="12" t="s">
        <v>1068</v>
      </c>
      <c r="AD131" s="12" t="s">
        <v>53</v>
      </c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</row>
    <row r="132" spans="1:44" x14ac:dyDescent="0.25">
      <c r="A132" s="12">
        <v>3983416</v>
      </c>
      <c r="B132" s="12" t="s">
        <v>4646</v>
      </c>
      <c r="C132" s="12" t="s">
        <v>4647</v>
      </c>
      <c r="D132" s="12" t="s">
        <v>4648</v>
      </c>
      <c r="E132" s="12" t="s">
        <v>88</v>
      </c>
      <c r="F132" s="12" t="s">
        <v>38</v>
      </c>
      <c r="G132" s="12" t="s">
        <v>39</v>
      </c>
      <c r="H132" s="12" t="s">
        <v>38</v>
      </c>
      <c r="I132" s="12" t="s">
        <v>3930</v>
      </c>
      <c r="J132" s="12" t="s">
        <v>605</v>
      </c>
      <c r="K132" s="12" t="s">
        <v>41</v>
      </c>
      <c r="L132" s="12" t="s">
        <v>38</v>
      </c>
      <c r="M132" s="12" t="s">
        <v>41</v>
      </c>
      <c r="N132" s="12" t="s">
        <v>41</v>
      </c>
      <c r="O132" s="12" t="s">
        <v>1207</v>
      </c>
      <c r="P132" s="12" t="s">
        <v>43</v>
      </c>
      <c r="Q132" s="12" t="s">
        <v>39</v>
      </c>
      <c r="R132" s="12" t="s">
        <v>4583</v>
      </c>
      <c r="S132" s="12" t="s">
        <v>4583</v>
      </c>
      <c r="T132" s="12" t="s">
        <v>59</v>
      </c>
      <c r="U132" s="12" t="s">
        <v>143</v>
      </c>
      <c r="V132" s="12" t="s">
        <v>4649</v>
      </c>
      <c r="W132" s="12" t="s">
        <v>4650</v>
      </c>
      <c r="X132" s="12" t="s">
        <v>41</v>
      </c>
      <c r="Y132" s="12" t="s">
        <v>63</v>
      </c>
      <c r="Z132" s="12" t="s">
        <v>49</v>
      </c>
      <c r="AA132" s="12" t="s">
        <v>50</v>
      </c>
      <c r="AB132" s="12" t="s">
        <v>4651</v>
      </c>
      <c r="AC132" s="12" t="s">
        <v>4652</v>
      </c>
      <c r="AD132" s="12" t="s">
        <v>53</v>
      </c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</row>
    <row r="133" spans="1:44" x14ac:dyDescent="0.25">
      <c r="A133" s="12">
        <v>3983463</v>
      </c>
      <c r="B133" s="12" t="s">
        <v>4653</v>
      </c>
      <c r="C133" s="12" t="s">
        <v>4654</v>
      </c>
      <c r="D133" s="12" t="s">
        <v>166</v>
      </c>
      <c r="E133" s="12" t="s">
        <v>37</v>
      </c>
      <c r="F133" s="12" t="s">
        <v>38</v>
      </c>
      <c r="G133" s="12" t="s">
        <v>39</v>
      </c>
      <c r="H133" s="12" t="s">
        <v>38</v>
      </c>
      <c r="I133" s="12" t="s">
        <v>3930</v>
      </c>
      <c r="J133" s="12" t="s">
        <v>539</v>
      </c>
      <c r="K133" s="12" t="s">
        <v>41</v>
      </c>
      <c r="L133" s="12" t="s">
        <v>38</v>
      </c>
      <c r="M133" s="12" t="s">
        <v>41</v>
      </c>
      <c r="N133" s="12" t="s">
        <v>41</v>
      </c>
      <c r="O133" s="12" t="s">
        <v>4562</v>
      </c>
      <c r="P133" s="12" t="s">
        <v>43</v>
      </c>
      <c r="Q133" s="12" t="s">
        <v>39</v>
      </c>
      <c r="R133" s="12" t="s">
        <v>4583</v>
      </c>
      <c r="S133" s="12" t="s">
        <v>4583</v>
      </c>
      <c r="T133" s="12" t="s">
        <v>79</v>
      </c>
      <c r="U133" s="12" t="s">
        <v>143</v>
      </c>
      <c r="V133" s="12" t="s">
        <v>4655</v>
      </c>
      <c r="W133" s="12" t="s">
        <v>4656</v>
      </c>
      <c r="X133" s="12" t="s">
        <v>41</v>
      </c>
      <c r="Y133" s="12" t="s">
        <v>63</v>
      </c>
      <c r="Z133" s="12" t="s">
        <v>49</v>
      </c>
      <c r="AA133" s="12" t="s">
        <v>50</v>
      </c>
      <c r="AB133" s="12" t="s">
        <v>4657</v>
      </c>
      <c r="AC133" s="12" t="s">
        <v>167</v>
      </c>
      <c r="AD133" s="12" t="s">
        <v>53</v>
      </c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</row>
    <row r="134" spans="1:44" x14ac:dyDescent="0.25">
      <c r="A134" s="12">
        <v>3983598</v>
      </c>
      <c r="B134" s="12" t="s">
        <v>4658</v>
      </c>
      <c r="C134" s="12" t="s">
        <v>4659</v>
      </c>
      <c r="D134" s="12" t="s">
        <v>1175</v>
      </c>
      <c r="E134" s="12" t="s">
        <v>88</v>
      </c>
      <c r="F134" s="12" t="s">
        <v>38</v>
      </c>
      <c r="G134" s="12" t="s">
        <v>39</v>
      </c>
      <c r="H134" s="12" t="s">
        <v>38</v>
      </c>
      <c r="I134" s="12" t="s">
        <v>3904</v>
      </c>
      <c r="J134" s="12" t="s">
        <v>1500</v>
      </c>
      <c r="K134" s="12" t="s">
        <v>41</v>
      </c>
      <c r="L134" s="12" t="s">
        <v>38</v>
      </c>
      <c r="M134" s="12" t="s">
        <v>41</v>
      </c>
      <c r="N134" s="12" t="s">
        <v>41</v>
      </c>
      <c r="O134" s="12" t="s">
        <v>2330</v>
      </c>
      <c r="P134" s="12" t="s">
        <v>43</v>
      </c>
      <c r="Q134" s="12" t="s">
        <v>39</v>
      </c>
      <c r="R134" s="12" t="s">
        <v>4583</v>
      </c>
      <c r="S134" s="12" t="s">
        <v>4583</v>
      </c>
      <c r="T134" s="12" t="s">
        <v>4660</v>
      </c>
      <c r="U134" s="12" t="s">
        <v>143</v>
      </c>
      <c r="V134" s="12" t="s">
        <v>4661</v>
      </c>
      <c r="W134" s="12" t="s">
        <v>4662</v>
      </c>
      <c r="X134" s="12" t="s">
        <v>41</v>
      </c>
      <c r="Y134" s="12" t="s">
        <v>4663</v>
      </c>
      <c r="Z134" s="12" t="s">
        <v>49</v>
      </c>
      <c r="AA134" s="12" t="s">
        <v>50</v>
      </c>
      <c r="AB134" s="12" t="s">
        <v>4664</v>
      </c>
      <c r="AC134" s="12" t="s">
        <v>1181</v>
      </c>
      <c r="AD134" s="12" t="s">
        <v>53</v>
      </c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</row>
    <row r="135" spans="1:44" x14ac:dyDescent="0.25">
      <c r="A135" s="12">
        <v>3983624</v>
      </c>
      <c r="B135" s="12" t="s">
        <v>4665</v>
      </c>
      <c r="C135" s="12" t="s">
        <v>4666</v>
      </c>
      <c r="D135" s="12" t="s">
        <v>340</v>
      </c>
      <c r="E135" s="12" t="s">
        <v>88</v>
      </c>
      <c r="F135" s="12" t="s">
        <v>38</v>
      </c>
      <c r="G135" s="12" t="s">
        <v>39</v>
      </c>
      <c r="H135" s="12" t="s">
        <v>38</v>
      </c>
      <c r="I135" s="12" t="s">
        <v>3904</v>
      </c>
      <c r="J135" s="12" t="s">
        <v>57</v>
      </c>
      <c r="K135" s="12" t="s">
        <v>41</v>
      </c>
      <c r="L135" s="12" t="s">
        <v>38</v>
      </c>
      <c r="M135" s="12" t="s">
        <v>41</v>
      </c>
      <c r="N135" s="12" t="s">
        <v>41</v>
      </c>
      <c r="O135" s="12" t="s">
        <v>4667</v>
      </c>
      <c r="P135" s="12" t="s">
        <v>43</v>
      </c>
      <c r="Q135" s="12" t="s">
        <v>39</v>
      </c>
      <c r="R135" s="12" t="s">
        <v>4583</v>
      </c>
      <c r="S135" s="12" t="s">
        <v>4583</v>
      </c>
      <c r="T135" s="12" t="s">
        <v>4668</v>
      </c>
      <c r="U135" s="12" t="s">
        <v>60</v>
      </c>
      <c r="V135" s="12" t="s">
        <v>4669</v>
      </c>
      <c r="W135" s="12" t="s">
        <v>4670</v>
      </c>
      <c r="X135" s="12" t="s">
        <v>41</v>
      </c>
      <c r="Y135" s="12" t="s">
        <v>63</v>
      </c>
      <c r="Z135" s="12" t="s">
        <v>49</v>
      </c>
      <c r="AA135" s="12" t="s">
        <v>50</v>
      </c>
      <c r="AB135" s="12" t="s">
        <v>4671</v>
      </c>
      <c r="AC135" s="12" t="s">
        <v>84</v>
      </c>
      <c r="AD135" s="12" t="s">
        <v>53</v>
      </c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</row>
    <row r="136" spans="1:44" x14ac:dyDescent="0.25">
      <c r="A136" s="12">
        <v>3983639</v>
      </c>
      <c r="B136" s="12" t="s">
        <v>4672</v>
      </c>
      <c r="C136" s="12" t="s">
        <v>4673</v>
      </c>
      <c r="D136" s="12" t="s">
        <v>650</v>
      </c>
      <c r="E136" s="12" t="s">
        <v>37</v>
      </c>
      <c r="F136" s="12" t="s">
        <v>38</v>
      </c>
      <c r="G136" s="12" t="s">
        <v>39</v>
      </c>
      <c r="H136" s="12" t="s">
        <v>38</v>
      </c>
      <c r="I136" s="12" t="s">
        <v>3904</v>
      </c>
      <c r="J136" s="12" t="s">
        <v>2351</v>
      </c>
      <c r="K136" s="12" t="s">
        <v>41</v>
      </c>
      <c r="L136" s="12" t="s">
        <v>38</v>
      </c>
      <c r="M136" s="12" t="s">
        <v>41</v>
      </c>
      <c r="N136" s="12" t="s">
        <v>41</v>
      </c>
      <c r="O136" s="12" t="s">
        <v>4674</v>
      </c>
      <c r="P136" s="12" t="s">
        <v>43</v>
      </c>
      <c r="Q136" s="12" t="s">
        <v>39</v>
      </c>
      <c r="R136" s="12" t="s">
        <v>4583</v>
      </c>
      <c r="S136" s="12" t="s">
        <v>4583</v>
      </c>
      <c r="T136" s="12" t="s">
        <v>652</v>
      </c>
      <c r="U136" s="12" t="s">
        <v>143</v>
      </c>
      <c r="V136" s="12" t="s">
        <v>4675</v>
      </c>
      <c r="W136" s="12" t="s">
        <v>4676</v>
      </c>
      <c r="X136" s="12" t="s">
        <v>41</v>
      </c>
      <c r="Y136" s="12" t="s">
        <v>4677</v>
      </c>
      <c r="Z136" s="12" t="s">
        <v>49</v>
      </c>
      <c r="AA136" s="12" t="s">
        <v>50</v>
      </c>
      <c r="AB136" s="12" t="s">
        <v>4678</v>
      </c>
      <c r="AC136" s="12" t="s">
        <v>656</v>
      </c>
      <c r="AD136" s="12" t="s">
        <v>53</v>
      </c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</row>
    <row r="137" spans="1:44" x14ac:dyDescent="0.25">
      <c r="A137" s="12">
        <v>3983658</v>
      </c>
      <c r="B137" s="12" t="s">
        <v>4679</v>
      </c>
      <c r="C137" s="12" t="s">
        <v>4680</v>
      </c>
      <c r="D137" s="12" t="s">
        <v>36</v>
      </c>
      <c r="E137" s="12" t="s">
        <v>88</v>
      </c>
      <c r="F137" s="12" t="s">
        <v>38</v>
      </c>
      <c r="G137" s="12" t="s">
        <v>39</v>
      </c>
      <c r="H137" s="12" t="s">
        <v>38</v>
      </c>
      <c r="I137" s="12" t="s">
        <v>3904</v>
      </c>
      <c r="J137" s="12" t="s">
        <v>3161</v>
      </c>
      <c r="K137" s="12" t="s">
        <v>41</v>
      </c>
      <c r="L137" s="12" t="s">
        <v>38</v>
      </c>
      <c r="M137" s="12" t="s">
        <v>41</v>
      </c>
      <c r="N137" s="12" t="s">
        <v>41</v>
      </c>
      <c r="O137" s="12" t="s">
        <v>3567</v>
      </c>
      <c r="P137" s="12" t="s">
        <v>43</v>
      </c>
      <c r="Q137" s="12" t="s">
        <v>39</v>
      </c>
      <c r="R137" s="12" t="s">
        <v>4583</v>
      </c>
      <c r="S137" s="12" t="s">
        <v>4583</v>
      </c>
      <c r="T137" s="12" t="s">
        <v>101</v>
      </c>
      <c r="U137" s="12" t="s">
        <v>143</v>
      </c>
      <c r="V137" s="12" t="s">
        <v>4681</v>
      </c>
      <c r="W137" s="12" t="s">
        <v>4682</v>
      </c>
      <c r="X137" s="12" t="s">
        <v>41</v>
      </c>
      <c r="Y137" s="12" t="s">
        <v>63</v>
      </c>
      <c r="Z137" s="12" t="s">
        <v>49</v>
      </c>
      <c r="AA137" s="12" t="s">
        <v>50</v>
      </c>
      <c r="AB137" s="12" t="s">
        <v>4683</v>
      </c>
      <c r="AC137" s="12" t="s">
        <v>872</v>
      </c>
      <c r="AD137" s="12" t="s">
        <v>53</v>
      </c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</row>
    <row r="138" spans="1:44" x14ac:dyDescent="0.25">
      <c r="A138" s="12">
        <v>3983671</v>
      </c>
      <c r="B138" s="12" t="s">
        <v>4684</v>
      </c>
      <c r="C138" s="12" t="s">
        <v>4685</v>
      </c>
      <c r="D138" s="12" t="s">
        <v>1568</v>
      </c>
      <c r="E138" s="12" t="s">
        <v>88</v>
      </c>
      <c r="F138" s="12" t="s">
        <v>38</v>
      </c>
      <c r="G138" s="12" t="s">
        <v>39</v>
      </c>
      <c r="H138" s="12" t="s">
        <v>38</v>
      </c>
      <c r="I138" s="12" t="s">
        <v>3930</v>
      </c>
      <c r="J138" s="12" t="s">
        <v>662</v>
      </c>
      <c r="K138" s="12" t="s">
        <v>41</v>
      </c>
      <c r="L138" s="12" t="s">
        <v>38</v>
      </c>
      <c r="M138" s="12" t="s">
        <v>41</v>
      </c>
      <c r="N138" s="12" t="s">
        <v>41</v>
      </c>
      <c r="O138" s="12" t="s">
        <v>3865</v>
      </c>
      <c r="P138" s="12" t="s">
        <v>43</v>
      </c>
      <c r="Q138" s="12" t="s">
        <v>39</v>
      </c>
      <c r="R138" s="12" t="s">
        <v>4583</v>
      </c>
      <c r="S138" s="12" t="s">
        <v>4583</v>
      </c>
      <c r="T138" s="12" t="s">
        <v>1906</v>
      </c>
      <c r="U138" s="12" t="s">
        <v>143</v>
      </c>
      <c r="V138" s="12" t="s">
        <v>4686</v>
      </c>
      <c r="W138" s="12" t="s">
        <v>4687</v>
      </c>
      <c r="X138" s="12" t="s">
        <v>41</v>
      </c>
      <c r="Y138" s="12" t="s">
        <v>63</v>
      </c>
      <c r="Z138" s="12" t="s">
        <v>49</v>
      </c>
      <c r="AA138" s="12" t="s">
        <v>50</v>
      </c>
      <c r="AB138" s="12" t="s">
        <v>4688</v>
      </c>
      <c r="AC138" s="12" t="s">
        <v>3035</v>
      </c>
      <c r="AD138" s="12" t="s">
        <v>53</v>
      </c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</row>
    <row r="139" spans="1:44" x14ac:dyDescent="0.25">
      <c r="A139" s="12">
        <v>3983713</v>
      </c>
      <c r="B139" s="12" t="s">
        <v>4689</v>
      </c>
      <c r="C139" s="12" t="s">
        <v>4690</v>
      </c>
      <c r="D139" s="12" t="s">
        <v>363</v>
      </c>
      <c r="E139" s="12" t="s">
        <v>88</v>
      </c>
      <c r="F139" s="12" t="s">
        <v>38</v>
      </c>
      <c r="G139" s="12" t="s">
        <v>39</v>
      </c>
      <c r="H139" s="12" t="s">
        <v>38</v>
      </c>
      <c r="I139" s="12" t="s">
        <v>3930</v>
      </c>
      <c r="J139" s="12" t="s">
        <v>789</v>
      </c>
      <c r="K139" s="12" t="s">
        <v>41</v>
      </c>
      <c r="L139" s="12" t="s">
        <v>38</v>
      </c>
      <c r="M139" s="12" t="s">
        <v>41</v>
      </c>
      <c r="N139" s="12" t="s">
        <v>41</v>
      </c>
      <c r="O139" s="12" t="s">
        <v>2967</v>
      </c>
      <c r="P139" s="12" t="s">
        <v>43</v>
      </c>
      <c r="Q139" s="12" t="s">
        <v>39</v>
      </c>
      <c r="R139" s="12" t="s">
        <v>4583</v>
      </c>
      <c r="S139" s="12" t="s">
        <v>4583</v>
      </c>
      <c r="T139" s="12" t="s">
        <v>4691</v>
      </c>
      <c r="U139" s="12" t="s">
        <v>143</v>
      </c>
      <c r="V139" s="12" t="s">
        <v>4692</v>
      </c>
      <c r="W139" s="12" t="s">
        <v>4693</v>
      </c>
      <c r="X139" s="12" t="s">
        <v>41</v>
      </c>
      <c r="Y139" s="12" t="s">
        <v>63</v>
      </c>
      <c r="Z139" s="12" t="s">
        <v>49</v>
      </c>
      <c r="AA139" s="12" t="s">
        <v>50</v>
      </c>
      <c r="AB139" s="12" t="s">
        <v>4694</v>
      </c>
      <c r="AC139" s="12" t="s">
        <v>369</v>
      </c>
      <c r="AD139" s="12" t="s">
        <v>53</v>
      </c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</row>
    <row r="140" spans="1:44" x14ac:dyDescent="0.25">
      <c r="A140" s="12">
        <v>3983796</v>
      </c>
      <c r="B140" s="12" t="s">
        <v>4695</v>
      </c>
      <c r="C140" s="12" t="s">
        <v>4696</v>
      </c>
      <c r="D140" s="12" t="s">
        <v>3717</v>
      </c>
      <c r="E140" s="12" t="s">
        <v>37</v>
      </c>
      <c r="F140" s="12" t="s">
        <v>38</v>
      </c>
      <c r="G140" s="12" t="s">
        <v>39</v>
      </c>
      <c r="H140" s="12" t="s">
        <v>38</v>
      </c>
      <c r="I140" s="12" t="s">
        <v>3904</v>
      </c>
      <c r="J140" s="12" t="s">
        <v>1044</v>
      </c>
      <c r="K140" s="12" t="s">
        <v>41</v>
      </c>
      <c r="L140" s="12" t="s">
        <v>38</v>
      </c>
      <c r="M140" s="12" t="s">
        <v>41</v>
      </c>
      <c r="N140" s="12" t="s">
        <v>41</v>
      </c>
      <c r="O140" s="12" t="s">
        <v>1427</v>
      </c>
      <c r="P140" s="12" t="s">
        <v>43</v>
      </c>
      <c r="Q140" s="12" t="s">
        <v>39</v>
      </c>
      <c r="R140" s="12" t="s">
        <v>4583</v>
      </c>
      <c r="S140" s="12" t="s">
        <v>4583</v>
      </c>
      <c r="T140" s="12" t="s">
        <v>101</v>
      </c>
      <c r="U140" s="12" t="s">
        <v>143</v>
      </c>
      <c r="V140" s="12" t="s">
        <v>4697</v>
      </c>
      <c r="W140" s="12" t="s">
        <v>4698</v>
      </c>
      <c r="X140" s="12" t="s">
        <v>41</v>
      </c>
      <c r="Y140" s="12" t="s">
        <v>63</v>
      </c>
      <c r="Z140" s="12" t="s">
        <v>49</v>
      </c>
      <c r="AA140" s="12" t="s">
        <v>50</v>
      </c>
      <c r="AB140" s="12" t="s">
        <v>3489</v>
      </c>
      <c r="AC140" s="12" t="s">
        <v>3312</v>
      </c>
      <c r="AD140" s="12" t="s">
        <v>53</v>
      </c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</row>
    <row r="141" spans="1:44" x14ac:dyDescent="0.25">
      <c r="A141" s="12">
        <v>3983815</v>
      </c>
      <c r="B141" s="12" t="s">
        <v>4699</v>
      </c>
      <c r="C141" s="12" t="s">
        <v>4700</v>
      </c>
      <c r="D141" s="12" t="s">
        <v>381</v>
      </c>
      <c r="E141" s="12" t="s">
        <v>88</v>
      </c>
      <c r="F141" s="12" t="s">
        <v>38</v>
      </c>
      <c r="G141" s="12" t="s">
        <v>39</v>
      </c>
      <c r="H141" s="12" t="s">
        <v>38</v>
      </c>
      <c r="I141" s="12" t="s">
        <v>3930</v>
      </c>
      <c r="J141" s="12" t="s">
        <v>605</v>
      </c>
      <c r="K141" s="12" t="s">
        <v>41</v>
      </c>
      <c r="L141" s="12" t="s">
        <v>38</v>
      </c>
      <c r="M141" s="12" t="s">
        <v>41</v>
      </c>
      <c r="N141" s="12" t="s">
        <v>41</v>
      </c>
      <c r="O141" s="12" t="s">
        <v>4701</v>
      </c>
      <c r="P141" s="12" t="s">
        <v>43</v>
      </c>
      <c r="Q141" s="12" t="s">
        <v>39</v>
      </c>
      <c r="R141" s="12" t="s">
        <v>4583</v>
      </c>
      <c r="S141" s="12" t="s">
        <v>4583</v>
      </c>
      <c r="T141" s="12" t="s">
        <v>59</v>
      </c>
      <c r="U141" s="12" t="s">
        <v>143</v>
      </c>
      <c r="V141" s="12" t="s">
        <v>4702</v>
      </c>
      <c r="W141" s="12" t="s">
        <v>4703</v>
      </c>
      <c r="X141" s="12" t="s">
        <v>41</v>
      </c>
      <c r="Y141" s="12" t="s">
        <v>63</v>
      </c>
      <c r="Z141" s="12" t="s">
        <v>49</v>
      </c>
      <c r="AA141" s="12" t="s">
        <v>50</v>
      </c>
      <c r="AB141" s="12" t="s">
        <v>4704</v>
      </c>
      <c r="AC141" s="12" t="s">
        <v>386</v>
      </c>
      <c r="AD141" s="12" t="s">
        <v>53</v>
      </c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</row>
    <row r="142" spans="1:44" x14ac:dyDescent="0.25">
      <c r="A142" s="12">
        <v>3983834</v>
      </c>
      <c r="B142" s="12" t="s">
        <v>562</v>
      </c>
      <c r="C142" s="12" t="s">
        <v>563</v>
      </c>
      <c r="D142" s="12" t="s">
        <v>564</v>
      </c>
      <c r="E142" s="12" t="s">
        <v>88</v>
      </c>
      <c r="F142" s="12" t="s">
        <v>38</v>
      </c>
      <c r="G142" s="12" t="s">
        <v>39</v>
      </c>
      <c r="H142" s="12" t="s">
        <v>38</v>
      </c>
      <c r="I142" s="12" t="s">
        <v>3930</v>
      </c>
      <c r="J142" s="12" t="s">
        <v>789</v>
      </c>
      <c r="K142" s="12" t="s">
        <v>41</v>
      </c>
      <c r="L142" s="12" t="s">
        <v>38</v>
      </c>
      <c r="M142" s="12" t="s">
        <v>41</v>
      </c>
      <c r="N142" s="12" t="s">
        <v>41</v>
      </c>
      <c r="O142" s="12" t="s">
        <v>565</v>
      </c>
      <c r="P142" s="12" t="s">
        <v>43</v>
      </c>
      <c r="Q142" s="12" t="s">
        <v>39</v>
      </c>
      <c r="R142" s="12" t="s">
        <v>4583</v>
      </c>
      <c r="S142" s="12" t="s">
        <v>4583</v>
      </c>
      <c r="T142" s="12" t="s">
        <v>566</v>
      </c>
      <c r="U142" s="12" t="s">
        <v>143</v>
      </c>
      <c r="V142" s="12" t="s">
        <v>567</v>
      </c>
      <c r="W142" s="12" t="s">
        <v>568</v>
      </c>
      <c r="X142" s="12" t="s">
        <v>41</v>
      </c>
      <c r="Y142" s="12" t="s">
        <v>63</v>
      </c>
      <c r="Z142" s="12" t="s">
        <v>49</v>
      </c>
      <c r="AA142" s="12" t="s">
        <v>50</v>
      </c>
      <c r="AB142" s="12" t="s">
        <v>569</v>
      </c>
      <c r="AC142" s="12" t="s">
        <v>570</v>
      </c>
      <c r="AD142" s="12" t="s">
        <v>53</v>
      </c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</row>
    <row r="143" spans="1:44" x14ac:dyDescent="0.25">
      <c r="A143" s="12">
        <v>3983852</v>
      </c>
      <c r="B143" s="12" t="s">
        <v>4705</v>
      </c>
      <c r="C143" s="12" t="s">
        <v>1698</v>
      </c>
      <c r="D143" s="12" t="s">
        <v>1776</v>
      </c>
      <c r="E143" s="12" t="s">
        <v>37</v>
      </c>
      <c r="F143" s="12" t="s">
        <v>38</v>
      </c>
      <c r="G143" s="12" t="s">
        <v>39</v>
      </c>
      <c r="H143" s="12" t="s">
        <v>38</v>
      </c>
      <c r="I143" s="12" t="s">
        <v>3904</v>
      </c>
      <c r="J143" s="12" t="s">
        <v>3666</v>
      </c>
      <c r="K143" s="12" t="s">
        <v>41</v>
      </c>
      <c r="L143" s="12" t="s">
        <v>38</v>
      </c>
      <c r="M143" s="12" t="s">
        <v>41</v>
      </c>
      <c r="N143" s="12" t="s">
        <v>41</v>
      </c>
      <c r="O143" s="12" t="s">
        <v>4706</v>
      </c>
      <c r="P143" s="12" t="s">
        <v>43</v>
      </c>
      <c r="Q143" s="12" t="s">
        <v>39</v>
      </c>
      <c r="R143" s="12" t="s">
        <v>4583</v>
      </c>
      <c r="S143" s="12" t="s">
        <v>4583</v>
      </c>
      <c r="T143" s="12" t="s">
        <v>59</v>
      </c>
      <c r="U143" s="12" t="s">
        <v>143</v>
      </c>
      <c r="V143" s="12" t="s">
        <v>4707</v>
      </c>
      <c r="W143" s="12" t="s">
        <v>4708</v>
      </c>
      <c r="X143" s="12" t="s">
        <v>41</v>
      </c>
      <c r="Y143" s="12" t="s">
        <v>63</v>
      </c>
      <c r="Z143" s="12" t="s">
        <v>49</v>
      </c>
      <c r="AA143" s="12" t="s">
        <v>50</v>
      </c>
      <c r="AB143" s="12" t="s">
        <v>1701</v>
      </c>
      <c r="AC143" s="12" t="s">
        <v>1777</v>
      </c>
      <c r="AD143" s="12" t="s">
        <v>53</v>
      </c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</row>
    <row r="144" spans="1:44" x14ac:dyDescent="0.25">
      <c r="A144" s="12">
        <v>3983929</v>
      </c>
      <c r="B144" s="12" t="s">
        <v>4709</v>
      </c>
      <c r="C144" s="12" t="s">
        <v>1022</v>
      </c>
      <c r="D144" s="12" t="s">
        <v>1758</v>
      </c>
      <c r="E144" s="12" t="s">
        <v>88</v>
      </c>
      <c r="F144" s="12" t="s">
        <v>38</v>
      </c>
      <c r="G144" s="12" t="s">
        <v>39</v>
      </c>
      <c r="H144" s="12" t="s">
        <v>38</v>
      </c>
      <c r="I144" s="12" t="s">
        <v>3961</v>
      </c>
      <c r="J144" s="12" t="s">
        <v>134</v>
      </c>
      <c r="K144" s="12" t="s">
        <v>41</v>
      </c>
      <c r="L144" s="12" t="s">
        <v>38</v>
      </c>
      <c r="M144" s="12" t="s">
        <v>41</v>
      </c>
      <c r="N144" s="12" t="s">
        <v>41</v>
      </c>
      <c r="O144" s="12" t="s">
        <v>4710</v>
      </c>
      <c r="P144" s="12" t="s">
        <v>43</v>
      </c>
      <c r="Q144" s="12" t="s">
        <v>39</v>
      </c>
      <c r="R144" s="12" t="s">
        <v>4583</v>
      </c>
      <c r="S144" s="12" t="s">
        <v>4583</v>
      </c>
      <c r="T144" s="12" t="s">
        <v>101</v>
      </c>
      <c r="U144" s="12" t="s">
        <v>143</v>
      </c>
      <c r="V144" s="12" t="s">
        <v>4711</v>
      </c>
      <c r="W144" s="12" t="s">
        <v>4712</v>
      </c>
      <c r="X144" s="12" t="s">
        <v>41</v>
      </c>
      <c r="Y144" s="12" t="s">
        <v>63</v>
      </c>
      <c r="Z144" s="12" t="s">
        <v>49</v>
      </c>
      <c r="AA144" s="12" t="s">
        <v>50</v>
      </c>
      <c r="AB144" s="12" t="s">
        <v>1026</v>
      </c>
      <c r="AC144" s="12" t="s">
        <v>698</v>
      </c>
      <c r="AD144" s="12" t="s">
        <v>53</v>
      </c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</row>
    <row r="145" spans="1:44" x14ac:dyDescent="0.25">
      <c r="A145" s="12">
        <v>3983959</v>
      </c>
      <c r="B145" s="12" t="s">
        <v>4713</v>
      </c>
      <c r="C145" s="12" t="s">
        <v>4714</v>
      </c>
      <c r="D145" s="12" t="s">
        <v>1375</v>
      </c>
      <c r="E145" s="12" t="s">
        <v>88</v>
      </c>
      <c r="F145" s="12" t="s">
        <v>38</v>
      </c>
      <c r="G145" s="12" t="s">
        <v>39</v>
      </c>
      <c r="H145" s="12" t="s">
        <v>38</v>
      </c>
      <c r="I145" s="12" t="s">
        <v>3904</v>
      </c>
      <c r="J145" s="12" t="s">
        <v>3666</v>
      </c>
      <c r="K145" s="12" t="s">
        <v>41</v>
      </c>
      <c r="L145" s="12" t="s">
        <v>38</v>
      </c>
      <c r="M145" s="12" t="s">
        <v>41</v>
      </c>
      <c r="N145" s="12" t="s">
        <v>41</v>
      </c>
      <c r="O145" s="12" t="s">
        <v>4715</v>
      </c>
      <c r="P145" s="12" t="s">
        <v>43</v>
      </c>
      <c r="Q145" s="12" t="s">
        <v>39</v>
      </c>
      <c r="R145" s="12" t="s">
        <v>4583</v>
      </c>
      <c r="S145" s="12" t="s">
        <v>4583</v>
      </c>
      <c r="T145" s="12" t="s">
        <v>4716</v>
      </c>
      <c r="U145" s="12" t="s">
        <v>143</v>
      </c>
      <c r="V145" s="12" t="s">
        <v>4717</v>
      </c>
      <c r="W145" s="12" t="s">
        <v>4718</v>
      </c>
      <c r="X145" s="12" t="s">
        <v>41</v>
      </c>
      <c r="Y145" s="12" t="s">
        <v>63</v>
      </c>
      <c r="Z145" s="12" t="s">
        <v>49</v>
      </c>
      <c r="AA145" s="12" t="s">
        <v>50</v>
      </c>
      <c r="AB145" s="12" t="s">
        <v>4719</v>
      </c>
      <c r="AC145" s="12" t="s">
        <v>4720</v>
      </c>
      <c r="AD145" s="12" t="s">
        <v>53</v>
      </c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</row>
    <row r="146" spans="1:44" x14ac:dyDescent="0.25">
      <c r="A146" s="12">
        <v>3983971</v>
      </c>
      <c r="B146" s="12" t="s">
        <v>4721</v>
      </c>
      <c r="C146" s="12" t="s">
        <v>736</v>
      </c>
      <c r="D146" s="12" t="s">
        <v>4722</v>
      </c>
      <c r="E146" s="12" t="s">
        <v>37</v>
      </c>
      <c r="F146" s="12" t="s">
        <v>38</v>
      </c>
      <c r="G146" s="12" t="s">
        <v>39</v>
      </c>
      <c r="H146" s="12" t="s">
        <v>38</v>
      </c>
      <c r="I146" s="12" t="s">
        <v>3930</v>
      </c>
      <c r="J146" s="12" t="s">
        <v>556</v>
      </c>
      <c r="K146" s="12" t="s">
        <v>41</v>
      </c>
      <c r="L146" s="12" t="s">
        <v>38</v>
      </c>
      <c r="M146" s="12" t="s">
        <v>41</v>
      </c>
      <c r="N146" s="12" t="s">
        <v>41</v>
      </c>
      <c r="O146" s="12" t="s">
        <v>4723</v>
      </c>
      <c r="P146" s="12" t="s">
        <v>43</v>
      </c>
      <c r="Q146" s="12" t="s">
        <v>39</v>
      </c>
      <c r="R146" s="12" t="s">
        <v>4583</v>
      </c>
      <c r="S146" s="12" t="s">
        <v>4583</v>
      </c>
      <c r="T146" s="12" t="s">
        <v>70</v>
      </c>
      <c r="U146" s="12" t="s">
        <v>143</v>
      </c>
      <c r="V146" s="12" t="s">
        <v>4724</v>
      </c>
      <c r="W146" s="12" t="s">
        <v>4725</v>
      </c>
      <c r="X146" s="12" t="s">
        <v>41</v>
      </c>
      <c r="Y146" s="12" t="s">
        <v>63</v>
      </c>
      <c r="Z146" s="12" t="s">
        <v>49</v>
      </c>
      <c r="AA146" s="12" t="s">
        <v>50</v>
      </c>
      <c r="AB146" s="12" t="s">
        <v>742</v>
      </c>
      <c r="AC146" s="12" t="s">
        <v>2008</v>
      </c>
      <c r="AD146" s="12" t="s">
        <v>53</v>
      </c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</row>
    <row r="147" spans="1:44" x14ac:dyDescent="0.25">
      <c r="A147" s="12">
        <v>3983996</v>
      </c>
      <c r="B147" s="12" t="s">
        <v>4726</v>
      </c>
      <c r="C147" s="12" t="s">
        <v>4727</v>
      </c>
      <c r="D147" s="12" t="s">
        <v>670</v>
      </c>
      <c r="E147" s="12" t="s">
        <v>37</v>
      </c>
      <c r="F147" s="12" t="s">
        <v>38</v>
      </c>
      <c r="G147" s="12" t="s">
        <v>39</v>
      </c>
      <c r="H147" s="12" t="s">
        <v>38</v>
      </c>
      <c r="I147" s="12" t="s">
        <v>3930</v>
      </c>
      <c r="J147" s="12" t="s">
        <v>807</v>
      </c>
      <c r="K147" s="12" t="s">
        <v>41</v>
      </c>
      <c r="L147" s="12" t="s">
        <v>38</v>
      </c>
      <c r="M147" s="12" t="s">
        <v>41</v>
      </c>
      <c r="N147" s="12" t="s">
        <v>41</v>
      </c>
      <c r="O147" s="12" t="s">
        <v>4441</v>
      </c>
      <c r="P147" s="12" t="s">
        <v>43</v>
      </c>
      <c r="Q147" s="12" t="s">
        <v>39</v>
      </c>
      <c r="R147" s="12" t="s">
        <v>4583</v>
      </c>
      <c r="S147" s="12" t="s">
        <v>4583</v>
      </c>
      <c r="T147" s="12" t="s">
        <v>59</v>
      </c>
      <c r="U147" s="12" t="s">
        <v>143</v>
      </c>
      <c r="V147" s="12" t="s">
        <v>4728</v>
      </c>
      <c r="W147" s="12" t="s">
        <v>4729</v>
      </c>
      <c r="X147" s="12" t="s">
        <v>41</v>
      </c>
      <c r="Y147" s="12" t="s">
        <v>63</v>
      </c>
      <c r="Z147" s="12" t="s">
        <v>49</v>
      </c>
      <c r="AA147" s="12" t="s">
        <v>50</v>
      </c>
      <c r="AB147" s="12" t="s">
        <v>4730</v>
      </c>
      <c r="AC147" s="12" t="s">
        <v>675</v>
      </c>
      <c r="AD147" s="12" t="s">
        <v>53</v>
      </c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</row>
    <row r="148" spans="1:44" x14ac:dyDescent="0.25">
      <c r="A148" s="12">
        <v>3984010</v>
      </c>
      <c r="B148" s="12" t="s">
        <v>4731</v>
      </c>
      <c r="C148" s="12" t="s">
        <v>4732</v>
      </c>
      <c r="D148" s="12" t="s">
        <v>431</v>
      </c>
      <c r="E148" s="12" t="s">
        <v>37</v>
      </c>
      <c r="F148" s="12" t="s">
        <v>38</v>
      </c>
      <c r="G148" s="12" t="s">
        <v>39</v>
      </c>
      <c r="H148" s="12" t="s">
        <v>38</v>
      </c>
      <c r="I148" s="12" t="s">
        <v>3930</v>
      </c>
      <c r="J148" s="12" t="s">
        <v>605</v>
      </c>
      <c r="K148" s="12" t="s">
        <v>41</v>
      </c>
      <c r="L148" s="12" t="s">
        <v>38</v>
      </c>
      <c r="M148" s="12" t="s">
        <v>41</v>
      </c>
      <c r="N148" s="12" t="s">
        <v>41</v>
      </c>
      <c r="O148" s="12" t="s">
        <v>4733</v>
      </c>
      <c r="P148" s="12" t="s">
        <v>43</v>
      </c>
      <c r="Q148" s="12" t="s">
        <v>39</v>
      </c>
      <c r="R148" s="12" t="s">
        <v>4583</v>
      </c>
      <c r="S148" s="12" t="s">
        <v>4583</v>
      </c>
      <c r="T148" s="12" t="s">
        <v>2372</v>
      </c>
      <c r="U148" s="12" t="s">
        <v>143</v>
      </c>
      <c r="V148" s="12" t="s">
        <v>4734</v>
      </c>
      <c r="W148" s="12" t="s">
        <v>4735</v>
      </c>
      <c r="X148" s="12" t="s">
        <v>41</v>
      </c>
      <c r="Y148" s="12" t="s">
        <v>63</v>
      </c>
      <c r="Z148" s="12" t="s">
        <v>49</v>
      </c>
      <c r="AA148" s="12" t="s">
        <v>50</v>
      </c>
      <c r="AB148" s="12" t="s">
        <v>4736</v>
      </c>
      <c r="AC148" s="12" t="s">
        <v>725</v>
      </c>
      <c r="AD148" s="12" t="s">
        <v>53</v>
      </c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</row>
    <row r="149" spans="1:44" x14ac:dyDescent="0.25">
      <c r="A149" s="12">
        <v>3984060</v>
      </c>
      <c r="B149" s="12" t="s">
        <v>4737</v>
      </c>
      <c r="C149" s="12" t="s">
        <v>4738</v>
      </c>
      <c r="D149" s="12" t="s">
        <v>4739</v>
      </c>
      <c r="E149" s="12" t="s">
        <v>88</v>
      </c>
      <c r="F149" s="12" t="s">
        <v>38</v>
      </c>
      <c r="G149" s="12" t="s">
        <v>39</v>
      </c>
      <c r="H149" s="12" t="s">
        <v>38</v>
      </c>
      <c r="I149" s="12" t="s">
        <v>3961</v>
      </c>
      <c r="J149" s="12" t="s">
        <v>119</v>
      </c>
      <c r="K149" s="12" t="s">
        <v>41</v>
      </c>
      <c r="L149" s="12" t="s">
        <v>38</v>
      </c>
      <c r="M149" s="12" t="s">
        <v>41</v>
      </c>
      <c r="N149" s="12" t="s">
        <v>41</v>
      </c>
      <c r="O149" s="12" t="s">
        <v>4740</v>
      </c>
      <c r="P149" s="12" t="s">
        <v>43</v>
      </c>
      <c r="Q149" s="12" t="s">
        <v>39</v>
      </c>
      <c r="R149" s="12" t="s">
        <v>4583</v>
      </c>
      <c r="S149" s="12" t="s">
        <v>4583</v>
      </c>
      <c r="T149" s="12" t="s">
        <v>59</v>
      </c>
      <c r="U149" s="12" t="s">
        <v>143</v>
      </c>
      <c r="V149" s="12" t="s">
        <v>4741</v>
      </c>
      <c r="W149" s="12" t="s">
        <v>4742</v>
      </c>
      <c r="X149" s="12" t="s">
        <v>41</v>
      </c>
      <c r="Y149" s="12" t="s">
        <v>63</v>
      </c>
      <c r="Z149" s="12" t="s">
        <v>49</v>
      </c>
      <c r="AA149" s="12" t="s">
        <v>50</v>
      </c>
      <c r="AB149" s="12" t="s">
        <v>4743</v>
      </c>
      <c r="AC149" s="12" t="s">
        <v>4744</v>
      </c>
      <c r="AD149" s="12" t="s">
        <v>53</v>
      </c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</row>
    <row r="150" spans="1:44" x14ac:dyDescent="0.25">
      <c r="A150" s="12">
        <v>3984119</v>
      </c>
      <c r="B150" s="12" t="s">
        <v>4745</v>
      </c>
      <c r="C150" s="12" t="s">
        <v>4746</v>
      </c>
      <c r="D150" s="12" t="s">
        <v>942</v>
      </c>
      <c r="E150" s="12" t="s">
        <v>88</v>
      </c>
      <c r="F150" s="12" t="s">
        <v>38</v>
      </c>
      <c r="G150" s="12" t="s">
        <v>39</v>
      </c>
      <c r="H150" s="12" t="s">
        <v>38</v>
      </c>
      <c r="I150" s="12" t="s">
        <v>3930</v>
      </c>
      <c r="J150" s="12" t="s">
        <v>605</v>
      </c>
      <c r="K150" s="12" t="s">
        <v>41</v>
      </c>
      <c r="L150" s="12" t="s">
        <v>38</v>
      </c>
      <c r="M150" s="12" t="s">
        <v>41</v>
      </c>
      <c r="N150" s="12" t="s">
        <v>41</v>
      </c>
      <c r="O150" s="12" t="s">
        <v>4747</v>
      </c>
      <c r="P150" s="12" t="s">
        <v>43</v>
      </c>
      <c r="Q150" s="12" t="s">
        <v>39</v>
      </c>
      <c r="R150" s="12" t="s">
        <v>4583</v>
      </c>
      <c r="S150" s="12" t="s">
        <v>4583</v>
      </c>
      <c r="T150" s="12" t="s">
        <v>4748</v>
      </c>
      <c r="U150" s="12" t="s">
        <v>143</v>
      </c>
      <c r="V150" s="12" t="s">
        <v>4749</v>
      </c>
      <c r="W150" s="12" t="s">
        <v>4750</v>
      </c>
      <c r="X150" s="12" t="s">
        <v>41</v>
      </c>
      <c r="Y150" s="12" t="s">
        <v>63</v>
      </c>
      <c r="Z150" s="12" t="s">
        <v>49</v>
      </c>
      <c r="AA150" s="12" t="s">
        <v>50</v>
      </c>
      <c r="AB150" s="12" t="s">
        <v>4751</v>
      </c>
      <c r="AC150" s="12" t="s">
        <v>4752</v>
      </c>
      <c r="AD150" s="12" t="s">
        <v>53</v>
      </c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</row>
    <row r="151" spans="1:44" x14ac:dyDescent="0.25">
      <c r="A151" s="12">
        <v>3984130</v>
      </c>
      <c r="B151" s="12" t="s">
        <v>4753</v>
      </c>
      <c r="C151" s="12" t="s">
        <v>4754</v>
      </c>
      <c r="D151" s="12" t="s">
        <v>760</v>
      </c>
      <c r="E151" s="12" t="s">
        <v>88</v>
      </c>
      <c r="F151" s="12" t="s">
        <v>38</v>
      </c>
      <c r="G151" s="12" t="s">
        <v>39</v>
      </c>
      <c r="H151" s="12" t="s">
        <v>38</v>
      </c>
      <c r="I151" s="12" t="s">
        <v>3961</v>
      </c>
      <c r="J151" s="12" t="s">
        <v>134</v>
      </c>
      <c r="K151" s="12" t="s">
        <v>41</v>
      </c>
      <c r="L151" s="12" t="s">
        <v>38</v>
      </c>
      <c r="M151" s="12" t="s">
        <v>41</v>
      </c>
      <c r="N151" s="12" t="s">
        <v>41</v>
      </c>
      <c r="O151" s="12" t="s">
        <v>4755</v>
      </c>
      <c r="P151" s="12" t="s">
        <v>43</v>
      </c>
      <c r="Q151" s="12" t="s">
        <v>39</v>
      </c>
      <c r="R151" s="12" t="s">
        <v>4583</v>
      </c>
      <c r="S151" s="12" t="s">
        <v>4583</v>
      </c>
      <c r="T151" s="12" t="s">
        <v>79</v>
      </c>
      <c r="U151" s="12" t="s">
        <v>143</v>
      </c>
      <c r="V151" s="12" t="s">
        <v>4756</v>
      </c>
      <c r="W151" s="12" t="s">
        <v>4757</v>
      </c>
      <c r="X151" s="12" t="s">
        <v>41</v>
      </c>
      <c r="Y151" s="12" t="s">
        <v>63</v>
      </c>
      <c r="Z151" s="12" t="s">
        <v>49</v>
      </c>
      <c r="AA151" s="12" t="s">
        <v>50</v>
      </c>
      <c r="AB151" s="12" t="s">
        <v>4758</v>
      </c>
      <c r="AC151" s="12" t="s">
        <v>766</v>
      </c>
      <c r="AD151" s="12" t="s">
        <v>53</v>
      </c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</row>
    <row r="152" spans="1:44" x14ac:dyDescent="0.25">
      <c r="A152" s="12">
        <v>3984137</v>
      </c>
      <c r="B152" s="12" t="s">
        <v>4759</v>
      </c>
      <c r="C152" s="12" t="s">
        <v>4760</v>
      </c>
      <c r="D152" s="12" t="s">
        <v>2511</v>
      </c>
      <c r="E152" s="12" t="s">
        <v>88</v>
      </c>
      <c r="F152" s="12" t="s">
        <v>38</v>
      </c>
      <c r="G152" s="12" t="s">
        <v>39</v>
      </c>
      <c r="H152" s="12" t="s">
        <v>38</v>
      </c>
      <c r="I152" s="12" t="s">
        <v>3930</v>
      </c>
      <c r="J152" s="12" t="s">
        <v>298</v>
      </c>
      <c r="K152" s="12" t="s">
        <v>41</v>
      </c>
      <c r="L152" s="12" t="s">
        <v>38</v>
      </c>
      <c r="M152" s="12" t="s">
        <v>41</v>
      </c>
      <c r="N152" s="12" t="s">
        <v>41</v>
      </c>
      <c r="O152" s="12" t="s">
        <v>373</v>
      </c>
      <c r="P152" s="12" t="s">
        <v>43</v>
      </c>
      <c r="Q152" s="12" t="s">
        <v>39</v>
      </c>
      <c r="R152" s="12" t="s">
        <v>4583</v>
      </c>
      <c r="S152" s="12" t="s">
        <v>4583</v>
      </c>
      <c r="T152" s="12" t="s">
        <v>4761</v>
      </c>
      <c r="U152" s="12" t="s">
        <v>143</v>
      </c>
      <c r="V152" s="12" t="s">
        <v>4762</v>
      </c>
      <c r="W152" s="12" t="s">
        <v>4763</v>
      </c>
      <c r="X152" s="12" t="s">
        <v>41</v>
      </c>
      <c r="Y152" s="12" t="s">
        <v>63</v>
      </c>
      <c r="Z152" s="12" t="s">
        <v>49</v>
      </c>
      <c r="AA152" s="12" t="s">
        <v>50</v>
      </c>
      <c r="AB152" s="12" t="s">
        <v>4764</v>
      </c>
      <c r="AC152" s="12" t="s">
        <v>2517</v>
      </c>
      <c r="AD152" s="12" t="s">
        <v>53</v>
      </c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</row>
    <row r="153" spans="1:44" x14ac:dyDescent="0.25">
      <c r="A153" s="12">
        <v>3984169</v>
      </c>
      <c r="B153" s="12" t="s">
        <v>4765</v>
      </c>
      <c r="C153" s="12" t="s">
        <v>4766</v>
      </c>
      <c r="D153" s="12" t="s">
        <v>77</v>
      </c>
      <c r="E153" s="12" t="s">
        <v>88</v>
      </c>
      <c r="F153" s="12" t="s">
        <v>38</v>
      </c>
      <c r="G153" s="12" t="s">
        <v>39</v>
      </c>
      <c r="H153" s="12" t="s">
        <v>38</v>
      </c>
      <c r="I153" s="12" t="s">
        <v>3930</v>
      </c>
      <c r="J153" s="12" t="s">
        <v>539</v>
      </c>
      <c r="K153" s="12" t="s">
        <v>41</v>
      </c>
      <c r="L153" s="12" t="s">
        <v>38</v>
      </c>
      <c r="M153" s="12" t="s">
        <v>41</v>
      </c>
      <c r="N153" s="12" t="s">
        <v>41</v>
      </c>
      <c r="O153" s="12" t="s">
        <v>4767</v>
      </c>
      <c r="P153" s="12" t="s">
        <v>43</v>
      </c>
      <c r="Q153" s="12" t="s">
        <v>39</v>
      </c>
      <c r="R153" s="12" t="s">
        <v>4583</v>
      </c>
      <c r="S153" s="12" t="s">
        <v>4583</v>
      </c>
      <c r="T153" s="12" t="s">
        <v>59</v>
      </c>
      <c r="U153" s="12" t="s">
        <v>143</v>
      </c>
      <c r="V153" s="12" t="s">
        <v>4768</v>
      </c>
      <c r="W153" s="12" t="s">
        <v>4769</v>
      </c>
      <c r="X153" s="12" t="s">
        <v>41</v>
      </c>
      <c r="Y153" s="12" t="s">
        <v>63</v>
      </c>
      <c r="Z153" s="12" t="s">
        <v>49</v>
      </c>
      <c r="AA153" s="12" t="s">
        <v>50</v>
      </c>
      <c r="AB153" s="12" t="s">
        <v>41</v>
      </c>
      <c r="AC153" s="12" t="s">
        <v>41</v>
      </c>
      <c r="AD153" s="12" t="s">
        <v>53</v>
      </c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</row>
    <row r="154" spans="1:44" x14ac:dyDescent="0.25">
      <c r="A154" s="12">
        <v>3984180</v>
      </c>
      <c r="B154" s="12" t="s">
        <v>4770</v>
      </c>
      <c r="C154" s="12" t="s">
        <v>4771</v>
      </c>
      <c r="D154" s="12" t="s">
        <v>1904</v>
      </c>
      <c r="E154" s="12" t="s">
        <v>37</v>
      </c>
      <c r="F154" s="12" t="s">
        <v>38</v>
      </c>
      <c r="G154" s="12" t="s">
        <v>39</v>
      </c>
      <c r="H154" s="12" t="s">
        <v>38</v>
      </c>
      <c r="I154" s="12" t="s">
        <v>3930</v>
      </c>
      <c r="J154" s="12" t="s">
        <v>605</v>
      </c>
      <c r="K154" s="12" t="s">
        <v>41</v>
      </c>
      <c r="L154" s="12" t="s">
        <v>38</v>
      </c>
      <c r="M154" s="12" t="s">
        <v>41</v>
      </c>
      <c r="N154" s="12" t="s">
        <v>41</v>
      </c>
      <c r="O154" s="12" t="s">
        <v>4772</v>
      </c>
      <c r="P154" s="12" t="s">
        <v>43</v>
      </c>
      <c r="Q154" s="12" t="s">
        <v>39</v>
      </c>
      <c r="R154" s="12" t="s">
        <v>4583</v>
      </c>
      <c r="S154" s="12" t="s">
        <v>4583</v>
      </c>
      <c r="T154" s="12" t="s">
        <v>2912</v>
      </c>
      <c r="U154" s="12" t="s">
        <v>143</v>
      </c>
      <c r="V154" s="12" t="s">
        <v>4773</v>
      </c>
      <c r="W154" s="12" t="s">
        <v>4774</v>
      </c>
      <c r="X154" s="12" t="s">
        <v>41</v>
      </c>
      <c r="Y154" s="12" t="s">
        <v>63</v>
      </c>
      <c r="Z154" s="12" t="s">
        <v>49</v>
      </c>
      <c r="AA154" s="12" t="s">
        <v>50</v>
      </c>
      <c r="AB154" s="12" t="s">
        <v>4775</v>
      </c>
      <c r="AC154" s="12" t="s">
        <v>74</v>
      </c>
      <c r="AD154" s="12" t="s">
        <v>53</v>
      </c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</row>
    <row r="155" spans="1:44" x14ac:dyDescent="0.25">
      <c r="A155" s="12">
        <v>3984259</v>
      </c>
      <c r="B155" s="12" t="s">
        <v>4776</v>
      </c>
      <c r="C155" s="12" t="s">
        <v>4777</v>
      </c>
      <c r="D155" s="12" t="s">
        <v>278</v>
      </c>
      <c r="E155" s="12" t="s">
        <v>37</v>
      </c>
      <c r="F155" s="12" t="s">
        <v>38</v>
      </c>
      <c r="G155" s="12" t="s">
        <v>39</v>
      </c>
      <c r="H155" s="12" t="s">
        <v>38</v>
      </c>
      <c r="I155" s="12" t="s">
        <v>3904</v>
      </c>
      <c r="J155" s="12" t="s">
        <v>3161</v>
      </c>
      <c r="K155" s="12" t="s">
        <v>41</v>
      </c>
      <c r="L155" s="12" t="s">
        <v>38</v>
      </c>
      <c r="M155" s="12" t="s">
        <v>41</v>
      </c>
      <c r="N155" s="12" t="s">
        <v>41</v>
      </c>
      <c r="O155" s="12" t="s">
        <v>4778</v>
      </c>
      <c r="P155" s="12" t="s">
        <v>43</v>
      </c>
      <c r="Q155" s="12" t="s">
        <v>39</v>
      </c>
      <c r="R155" s="12" t="s">
        <v>4583</v>
      </c>
      <c r="S155" s="12" t="s">
        <v>4583</v>
      </c>
      <c r="T155" s="12" t="s">
        <v>101</v>
      </c>
      <c r="U155" s="12" t="s">
        <v>143</v>
      </c>
      <c r="V155" s="12" t="s">
        <v>4779</v>
      </c>
      <c r="W155" s="12" t="s">
        <v>4780</v>
      </c>
      <c r="X155" s="12" t="s">
        <v>41</v>
      </c>
      <c r="Y155" s="12" t="s">
        <v>63</v>
      </c>
      <c r="Z155" s="12" t="s">
        <v>49</v>
      </c>
      <c r="AA155" s="12" t="s">
        <v>50</v>
      </c>
      <c r="AB155" s="12" t="s">
        <v>4781</v>
      </c>
      <c r="AC155" s="12" t="s">
        <v>279</v>
      </c>
      <c r="AD155" s="12" t="s">
        <v>53</v>
      </c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</row>
    <row r="156" spans="1:44" x14ac:dyDescent="0.25">
      <c r="A156" s="12">
        <v>3984327</v>
      </c>
      <c r="B156" s="12" t="s">
        <v>4782</v>
      </c>
      <c r="C156" s="12" t="s">
        <v>4783</v>
      </c>
      <c r="D156" s="12" t="s">
        <v>2357</v>
      </c>
      <c r="E156" s="12" t="s">
        <v>88</v>
      </c>
      <c r="F156" s="12" t="s">
        <v>38</v>
      </c>
      <c r="G156" s="12" t="s">
        <v>39</v>
      </c>
      <c r="H156" s="12" t="s">
        <v>38</v>
      </c>
      <c r="I156" s="12" t="s">
        <v>3904</v>
      </c>
      <c r="J156" s="12" t="s">
        <v>3666</v>
      </c>
      <c r="K156" s="12" t="s">
        <v>41</v>
      </c>
      <c r="L156" s="12" t="s">
        <v>38</v>
      </c>
      <c r="M156" s="12" t="s">
        <v>41</v>
      </c>
      <c r="N156" s="12" t="s">
        <v>41</v>
      </c>
      <c r="O156" s="12" t="s">
        <v>3924</v>
      </c>
      <c r="P156" s="12" t="s">
        <v>43</v>
      </c>
      <c r="Q156" s="12" t="s">
        <v>39</v>
      </c>
      <c r="R156" s="12" t="s">
        <v>4583</v>
      </c>
      <c r="S156" s="12" t="s">
        <v>4583</v>
      </c>
      <c r="T156" s="12" t="s">
        <v>101</v>
      </c>
      <c r="U156" s="12" t="s">
        <v>143</v>
      </c>
      <c r="V156" s="12" t="s">
        <v>4784</v>
      </c>
      <c r="W156" s="12" t="s">
        <v>4785</v>
      </c>
      <c r="X156" s="12" t="s">
        <v>41</v>
      </c>
      <c r="Y156" s="12" t="s">
        <v>63</v>
      </c>
      <c r="Z156" s="12" t="s">
        <v>49</v>
      </c>
      <c r="AA156" s="12" t="s">
        <v>50</v>
      </c>
      <c r="AB156" s="12" t="s">
        <v>4786</v>
      </c>
      <c r="AC156" s="12" t="s">
        <v>1781</v>
      </c>
      <c r="AD156" s="12" t="s">
        <v>53</v>
      </c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</row>
    <row r="157" spans="1:44" x14ac:dyDescent="0.25">
      <c r="A157" s="12">
        <v>3984430</v>
      </c>
      <c r="B157" s="12" t="s">
        <v>4787</v>
      </c>
      <c r="C157" s="12" t="s">
        <v>4788</v>
      </c>
      <c r="D157" s="12" t="s">
        <v>1804</v>
      </c>
      <c r="E157" s="12" t="s">
        <v>88</v>
      </c>
      <c r="F157" s="12" t="s">
        <v>38</v>
      </c>
      <c r="G157" s="12" t="s">
        <v>39</v>
      </c>
      <c r="H157" s="12" t="s">
        <v>38</v>
      </c>
      <c r="I157" s="12" t="s">
        <v>3895</v>
      </c>
      <c r="J157" s="12" t="s">
        <v>40</v>
      </c>
      <c r="K157" s="12" t="s">
        <v>41</v>
      </c>
      <c r="L157" s="12" t="s">
        <v>38</v>
      </c>
      <c r="M157" s="12" t="s">
        <v>41</v>
      </c>
      <c r="N157" s="12" t="s">
        <v>41</v>
      </c>
      <c r="O157" s="12" t="s">
        <v>3836</v>
      </c>
      <c r="P157" s="12" t="s">
        <v>43</v>
      </c>
      <c r="Q157" s="12" t="s">
        <v>39</v>
      </c>
      <c r="R157" s="12" t="s">
        <v>4583</v>
      </c>
      <c r="S157" s="12" t="s">
        <v>4583</v>
      </c>
      <c r="T157" s="12" t="s">
        <v>4789</v>
      </c>
      <c r="U157" s="12" t="s">
        <v>143</v>
      </c>
      <c r="V157" s="12" t="s">
        <v>4790</v>
      </c>
      <c r="W157" s="12" t="s">
        <v>4791</v>
      </c>
      <c r="X157" s="12" t="s">
        <v>41</v>
      </c>
      <c r="Y157" s="12" t="s">
        <v>63</v>
      </c>
      <c r="Z157" s="12" t="s">
        <v>49</v>
      </c>
      <c r="AA157" s="12" t="s">
        <v>50</v>
      </c>
      <c r="AB157" s="12" t="s">
        <v>4792</v>
      </c>
      <c r="AC157" s="12" t="s">
        <v>4793</v>
      </c>
      <c r="AD157" s="12" t="s">
        <v>53</v>
      </c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</row>
    <row r="158" spans="1:44" x14ac:dyDescent="0.25">
      <c r="A158" s="12">
        <v>3984475</v>
      </c>
      <c r="B158" s="12" t="s">
        <v>4794</v>
      </c>
      <c r="C158" s="12" t="s">
        <v>4795</v>
      </c>
      <c r="D158" s="12" t="s">
        <v>431</v>
      </c>
      <c r="E158" s="12" t="s">
        <v>37</v>
      </c>
      <c r="F158" s="12" t="s">
        <v>38</v>
      </c>
      <c r="G158" s="12" t="s">
        <v>39</v>
      </c>
      <c r="H158" s="12" t="s">
        <v>38</v>
      </c>
      <c r="I158" s="12" t="s">
        <v>3961</v>
      </c>
      <c r="J158" s="12" t="s">
        <v>89</v>
      </c>
      <c r="K158" s="12" t="s">
        <v>41</v>
      </c>
      <c r="L158" s="12" t="s">
        <v>38</v>
      </c>
      <c r="M158" s="12" t="s">
        <v>41</v>
      </c>
      <c r="N158" s="12" t="s">
        <v>41</v>
      </c>
      <c r="O158" s="12" t="s">
        <v>4796</v>
      </c>
      <c r="P158" s="12" t="s">
        <v>43</v>
      </c>
      <c r="Q158" s="12" t="s">
        <v>39</v>
      </c>
      <c r="R158" s="12" t="s">
        <v>4583</v>
      </c>
      <c r="S158" s="12" t="s">
        <v>4583</v>
      </c>
      <c r="T158" s="12" t="s">
        <v>79</v>
      </c>
      <c r="U158" s="12" t="s">
        <v>143</v>
      </c>
      <c r="V158" s="12" t="s">
        <v>4797</v>
      </c>
      <c r="W158" s="12" t="s">
        <v>4798</v>
      </c>
      <c r="X158" s="12" t="s">
        <v>41</v>
      </c>
      <c r="Y158" s="12" t="s">
        <v>63</v>
      </c>
      <c r="Z158" s="12" t="s">
        <v>49</v>
      </c>
      <c r="AA158" s="12" t="s">
        <v>50</v>
      </c>
      <c r="AB158" s="12" t="s">
        <v>4799</v>
      </c>
      <c r="AC158" s="12" t="s">
        <v>107</v>
      </c>
      <c r="AD158" s="12" t="s">
        <v>53</v>
      </c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</row>
    <row r="159" spans="1:44" x14ac:dyDescent="0.25">
      <c r="A159" s="12">
        <v>3985477</v>
      </c>
      <c r="B159" s="12" t="s">
        <v>4800</v>
      </c>
      <c r="C159" s="12" t="s">
        <v>3310</v>
      </c>
      <c r="D159" s="12" t="s">
        <v>4801</v>
      </c>
      <c r="E159" s="12" t="s">
        <v>37</v>
      </c>
      <c r="F159" s="12" t="s">
        <v>38</v>
      </c>
      <c r="G159" s="12" t="s">
        <v>39</v>
      </c>
      <c r="H159" s="12" t="s">
        <v>38</v>
      </c>
      <c r="I159" s="12" t="s">
        <v>3904</v>
      </c>
      <c r="J159" s="12" t="s">
        <v>3161</v>
      </c>
      <c r="K159" s="12" t="s">
        <v>41</v>
      </c>
      <c r="L159" s="12" t="s">
        <v>38</v>
      </c>
      <c r="M159" s="12" t="s">
        <v>41</v>
      </c>
      <c r="N159" s="12" t="s">
        <v>41</v>
      </c>
      <c r="O159" s="12" t="s">
        <v>4802</v>
      </c>
      <c r="P159" s="12" t="s">
        <v>43</v>
      </c>
      <c r="Q159" s="12" t="s">
        <v>39</v>
      </c>
      <c r="R159" s="12" t="s">
        <v>4803</v>
      </c>
      <c r="S159" s="12" t="s">
        <v>4803</v>
      </c>
      <c r="T159" s="12" t="s">
        <v>101</v>
      </c>
      <c r="U159" s="12" t="s">
        <v>143</v>
      </c>
      <c r="V159" s="12" t="s">
        <v>4804</v>
      </c>
      <c r="W159" s="12" t="s">
        <v>4805</v>
      </c>
      <c r="X159" s="12" t="s">
        <v>41</v>
      </c>
      <c r="Y159" s="12" t="s">
        <v>63</v>
      </c>
      <c r="Z159" s="12" t="s">
        <v>49</v>
      </c>
      <c r="AA159" s="12" t="s">
        <v>50</v>
      </c>
      <c r="AB159" s="12" t="s">
        <v>3311</v>
      </c>
      <c r="AC159" s="12" t="s">
        <v>74</v>
      </c>
      <c r="AD159" s="12" t="s">
        <v>53</v>
      </c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</row>
    <row r="160" spans="1:44" x14ac:dyDescent="0.25">
      <c r="A160" s="12">
        <v>3985509</v>
      </c>
      <c r="B160" s="12" t="s">
        <v>4806</v>
      </c>
      <c r="C160" s="12" t="s">
        <v>4807</v>
      </c>
      <c r="D160" s="12" t="s">
        <v>867</v>
      </c>
      <c r="E160" s="12" t="s">
        <v>88</v>
      </c>
      <c r="F160" s="12" t="s">
        <v>38</v>
      </c>
      <c r="G160" s="12" t="s">
        <v>39</v>
      </c>
      <c r="H160" s="12" t="s">
        <v>38</v>
      </c>
      <c r="I160" s="12" t="s">
        <v>3904</v>
      </c>
      <c r="J160" s="12" t="s">
        <v>57</v>
      </c>
      <c r="K160" s="12" t="s">
        <v>41</v>
      </c>
      <c r="L160" s="12" t="s">
        <v>38</v>
      </c>
      <c r="M160" s="12" t="s">
        <v>41</v>
      </c>
      <c r="N160" s="12" t="s">
        <v>41</v>
      </c>
      <c r="O160" s="12" t="s">
        <v>522</v>
      </c>
      <c r="P160" s="12" t="s">
        <v>43</v>
      </c>
      <c r="Q160" s="12" t="s">
        <v>39</v>
      </c>
      <c r="R160" s="12" t="s">
        <v>4803</v>
      </c>
      <c r="S160" s="12" t="s">
        <v>4803</v>
      </c>
      <c r="T160" s="12" t="s">
        <v>4808</v>
      </c>
      <c r="U160" s="12" t="s">
        <v>60</v>
      </c>
      <c r="V160" s="12" t="s">
        <v>4809</v>
      </c>
      <c r="W160" s="12" t="s">
        <v>4810</v>
      </c>
      <c r="X160" s="12" t="s">
        <v>41</v>
      </c>
      <c r="Y160" s="12" t="s">
        <v>63</v>
      </c>
      <c r="Z160" s="12" t="s">
        <v>49</v>
      </c>
      <c r="AA160" s="12" t="s">
        <v>50</v>
      </c>
      <c r="AB160" s="12" t="s">
        <v>4811</v>
      </c>
      <c r="AC160" s="12" t="s">
        <v>872</v>
      </c>
      <c r="AD160" s="12" t="s">
        <v>53</v>
      </c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</row>
    <row r="161" spans="1:44" x14ac:dyDescent="0.25">
      <c r="A161" s="12">
        <v>3985776</v>
      </c>
      <c r="B161" s="12" t="s">
        <v>4812</v>
      </c>
      <c r="C161" s="12" t="s">
        <v>3699</v>
      </c>
      <c r="D161" s="12" t="s">
        <v>4813</v>
      </c>
      <c r="E161" s="12" t="s">
        <v>88</v>
      </c>
      <c r="F161" s="12" t="s">
        <v>38</v>
      </c>
      <c r="G161" s="12" t="s">
        <v>39</v>
      </c>
      <c r="H161" s="12" t="s">
        <v>38</v>
      </c>
      <c r="I161" s="12" t="s">
        <v>3961</v>
      </c>
      <c r="J161" s="12" t="s">
        <v>119</v>
      </c>
      <c r="K161" s="12" t="s">
        <v>41</v>
      </c>
      <c r="L161" s="12" t="s">
        <v>38</v>
      </c>
      <c r="M161" s="12" t="s">
        <v>41</v>
      </c>
      <c r="N161" s="12" t="s">
        <v>41</v>
      </c>
      <c r="O161" s="12" t="s">
        <v>438</v>
      </c>
      <c r="P161" s="12" t="s">
        <v>43</v>
      </c>
      <c r="Q161" s="12" t="s">
        <v>39</v>
      </c>
      <c r="R161" s="12" t="s">
        <v>4803</v>
      </c>
      <c r="S161" s="12" t="s">
        <v>4803</v>
      </c>
      <c r="T161" s="12" t="s">
        <v>1674</v>
      </c>
      <c r="U161" s="12" t="s">
        <v>143</v>
      </c>
      <c r="V161" s="12" t="s">
        <v>4814</v>
      </c>
      <c r="W161" s="12" t="s">
        <v>4815</v>
      </c>
      <c r="X161" s="12" t="s">
        <v>41</v>
      </c>
      <c r="Y161" s="12" t="s">
        <v>63</v>
      </c>
      <c r="Z161" s="12" t="s">
        <v>49</v>
      </c>
      <c r="AA161" s="12" t="s">
        <v>50</v>
      </c>
      <c r="AB161" s="12" t="s">
        <v>3197</v>
      </c>
      <c r="AC161" s="12" t="s">
        <v>693</v>
      </c>
      <c r="AD161" s="12" t="s">
        <v>53</v>
      </c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</row>
    <row r="162" spans="1:44" x14ac:dyDescent="0.25">
      <c r="A162" s="12">
        <v>3985891</v>
      </c>
      <c r="B162" s="12" t="s">
        <v>4816</v>
      </c>
      <c r="C162" s="12" t="s">
        <v>4817</v>
      </c>
      <c r="D162" s="12" t="s">
        <v>1140</v>
      </c>
      <c r="E162" s="12" t="s">
        <v>37</v>
      </c>
      <c r="F162" s="12" t="s">
        <v>38</v>
      </c>
      <c r="G162" s="12" t="s">
        <v>39</v>
      </c>
      <c r="H162" s="12" t="s">
        <v>38</v>
      </c>
      <c r="I162" s="12" t="s">
        <v>3904</v>
      </c>
      <c r="J162" s="12" t="s">
        <v>1500</v>
      </c>
      <c r="K162" s="12" t="s">
        <v>41</v>
      </c>
      <c r="L162" s="12" t="s">
        <v>38</v>
      </c>
      <c r="M162" s="12" t="s">
        <v>41</v>
      </c>
      <c r="N162" s="12" t="s">
        <v>41</v>
      </c>
      <c r="O162" s="12" t="s">
        <v>1576</v>
      </c>
      <c r="P162" s="12" t="s">
        <v>43</v>
      </c>
      <c r="Q162" s="12" t="s">
        <v>39</v>
      </c>
      <c r="R162" s="12" t="s">
        <v>4803</v>
      </c>
      <c r="S162" s="12" t="s">
        <v>4803</v>
      </c>
      <c r="T162" s="12" t="s">
        <v>79</v>
      </c>
      <c r="U162" s="12" t="s">
        <v>143</v>
      </c>
      <c r="V162" s="12" t="s">
        <v>4818</v>
      </c>
      <c r="W162" s="12" t="s">
        <v>4819</v>
      </c>
      <c r="X162" s="12" t="s">
        <v>41</v>
      </c>
      <c r="Y162" s="12" t="s">
        <v>63</v>
      </c>
      <c r="Z162" s="12" t="s">
        <v>49</v>
      </c>
      <c r="AA162" s="12" t="s">
        <v>50</v>
      </c>
      <c r="AB162" s="12" t="s">
        <v>4820</v>
      </c>
      <c r="AC162" s="12" t="s">
        <v>3517</v>
      </c>
      <c r="AD162" s="12" t="s">
        <v>53</v>
      </c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</row>
    <row r="163" spans="1:44" x14ac:dyDescent="0.25">
      <c r="A163" s="12">
        <v>3986046</v>
      </c>
      <c r="B163" s="12" t="s">
        <v>4821</v>
      </c>
      <c r="C163" s="12" t="s">
        <v>4822</v>
      </c>
      <c r="D163" s="12" t="s">
        <v>77</v>
      </c>
      <c r="E163" s="12" t="s">
        <v>88</v>
      </c>
      <c r="F163" s="12" t="s">
        <v>38</v>
      </c>
      <c r="G163" s="12" t="s">
        <v>39</v>
      </c>
      <c r="H163" s="12" t="s">
        <v>38</v>
      </c>
      <c r="I163" s="12" t="s">
        <v>3930</v>
      </c>
      <c r="J163" s="12" t="s">
        <v>556</v>
      </c>
      <c r="K163" s="12" t="s">
        <v>41</v>
      </c>
      <c r="L163" s="12" t="s">
        <v>38</v>
      </c>
      <c r="M163" s="12" t="s">
        <v>41</v>
      </c>
      <c r="N163" s="12" t="s">
        <v>41</v>
      </c>
      <c r="O163" s="12" t="s">
        <v>4823</v>
      </c>
      <c r="P163" s="12" t="s">
        <v>43</v>
      </c>
      <c r="Q163" s="12" t="s">
        <v>39</v>
      </c>
      <c r="R163" s="12" t="s">
        <v>4803</v>
      </c>
      <c r="S163" s="12" t="s">
        <v>4803</v>
      </c>
      <c r="T163" s="12" t="s">
        <v>4824</v>
      </c>
      <c r="U163" s="12" t="s">
        <v>143</v>
      </c>
      <c r="V163" s="12" t="s">
        <v>4825</v>
      </c>
      <c r="W163" s="12" t="s">
        <v>4826</v>
      </c>
      <c r="X163" s="12" t="s">
        <v>41</v>
      </c>
      <c r="Y163" s="12" t="s">
        <v>63</v>
      </c>
      <c r="Z163" s="12" t="s">
        <v>49</v>
      </c>
      <c r="AA163" s="12" t="s">
        <v>50</v>
      </c>
      <c r="AB163" s="12" t="s">
        <v>4827</v>
      </c>
      <c r="AC163" s="12" t="s">
        <v>2150</v>
      </c>
      <c r="AD163" s="12" t="s">
        <v>53</v>
      </c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</row>
    <row r="164" spans="1:44" x14ac:dyDescent="0.25">
      <c r="A164" s="12">
        <v>3986050</v>
      </c>
      <c r="B164" s="12" t="s">
        <v>4828</v>
      </c>
      <c r="C164" s="12" t="s">
        <v>3116</v>
      </c>
      <c r="D164" s="12" t="s">
        <v>929</v>
      </c>
      <c r="E164" s="12" t="s">
        <v>37</v>
      </c>
      <c r="F164" s="12" t="s">
        <v>38</v>
      </c>
      <c r="G164" s="12" t="s">
        <v>39</v>
      </c>
      <c r="H164" s="12" t="s">
        <v>38</v>
      </c>
      <c r="I164" s="12" t="s">
        <v>3930</v>
      </c>
      <c r="J164" s="12" t="s">
        <v>298</v>
      </c>
      <c r="K164" s="12" t="s">
        <v>41</v>
      </c>
      <c r="L164" s="12" t="s">
        <v>38</v>
      </c>
      <c r="M164" s="12" t="s">
        <v>41</v>
      </c>
      <c r="N164" s="12" t="s">
        <v>41</v>
      </c>
      <c r="O164" s="12" t="s">
        <v>4829</v>
      </c>
      <c r="P164" s="12" t="s">
        <v>43</v>
      </c>
      <c r="Q164" s="12" t="s">
        <v>39</v>
      </c>
      <c r="R164" s="12" t="s">
        <v>4803</v>
      </c>
      <c r="S164" s="12" t="s">
        <v>4803</v>
      </c>
      <c r="T164" s="12" t="s">
        <v>1142</v>
      </c>
      <c r="U164" s="12" t="s">
        <v>143</v>
      </c>
      <c r="V164" s="12" t="s">
        <v>4830</v>
      </c>
      <c r="W164" s="12" t="s">
        <v>4831</v>
      </c>
      <c r="X164" s="12" t="s">
        <v>41</v>
      </c>
      <c r="Y164" s="12" t="s">
        <v>63</v>
      </c>
      <c r="Z164" s="12" t="s">
        <v>49</v>
      </c>
      <c r="AA164" s="12" t="s">
        <v>50</v>
      </c>
      <c r="AB164" s="12" t="s">
        <v>3117</v>
      </c>
      <c r="AC164" s="12" t="s">
        <v>337</v>
      </c>
      <c r="AD164" s="12" t="s">
        <v>53</v>
      </c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</row>
    <row r="165" spans="1:44" x14ac:dyDescent="0.25">
      <c r="A165" s="12">
        <v>3986072</v>
      </c>
      <c r="B165" s="12" t="s">
        <v>4832</v>
      </c>
      <c r="C165" s="12" t="s">
        <v>4833</v>
      </c>
      <c r="D165" s="12" t="s">
        <v>4834</v>
      </c>
      <c r="E165" s="12" t="s">
        <v>88</v>
      </c>
      <c r="F165" s="12" t="s">
        <v>38</v>
      </c>
      <c r="G165" s="12" t="s">
        <v>39</v>
      </c>
      <c r="H165" s="12" t="s">
        <v>38</v>
      </c>
      <c r="I165" s="12" t="s">
        <v>3930</v>
      </c>
      <c r="J165" s="12" t="s">
        <v>807</v>
      </c>
      <c r="K165" s="12" t="s">
        <v>41</v>
      </c>
      <c r="L165" s="12" t="s">
        <v>38</v>
      </c>
      <c r="M165" s="12" t="s">
        <v>41</v>
      </c>
      <c r="N165" s="12" t="s">
        <v>41</v>
      </c>
      <c r="O165" s="12" t="s">
        <v>1341</v>
      </c>
      <c r="P165" s="12" t="s">
        <v>43</v>
      </c>
      <c r="Q165" s="12" t="s">
        <v>39</v>
      </c>
      <c r="R165" s="12" t="s">
        <v>4803</v>
      </c>
      <c r="S165" s="12" t="s">
        <v>4803</v>
      </c>
      <c r="T165" s="12" t="s">
        <v>59</v>
      </c>
      <c r="U165" s="12" t="s">
        <v>143</v>
      </c>
      <c r="V165" s="12" t="s">
        <v>4835</v>
      </c>
      <c r="W165" s="12" t="s">
        <v>4836</v>
      </c>
      <c r="X165" s="12" t="s">
        <v>41</v>
      </c>
      <c r="Y165" s="12" t="s">
        <v>63</v>
      </c>
      <c r="Z165" s="12" t="s">
        <v>49</v>
      </c>
      <c r="AA165" s="12" t="s">
        <v>50</v>
      </c>
      <c r="AB165" s="12" t="s">
        <v>4837</v>
      </c>
      <c r="AC165" s="12" t="s">
        <v>4838</v>
      </c>
      <c r="AD165" s="12" t="s">
        <v>53</v>
      </c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</row>
    <row r="166" spans="1:44" x14ac:dyDescent="0.25">
      <c r="A166" s="12">
        <v>3986194</v>
      </c>
      <c r="B166" s="12" t="s">
        <v>4839</v>
      </c>
      <c r="C166" s="12" t="s">
        <v>4840</v>
      </c>
      <c r="D166" s="12" t="s">
        <v>219</v>
      </c>
      <c r="E166" s="12" t="s">
        <v>88</v>
      </c>
      <c r="F166" s="12" t="s">
        <v>38</v>
      </c>
      <c r="G166" s="12" t="s">
        <v>39</v>
      </c>
      <c r="H166" s="12" t="s">
        <v>38</v>
      </c>
      <c r="I166" s="12" t="s">
        <v>3930</v>
      </c>
      <c r="J166" s="12" t="s">
        <v>539</v>
      </c>
      <c r="K166" s="12" t="s">
        <v>41</v>
      </c>
      <c r="L166" s="12" t="s">
        <v>38</v>
      </c>
      <c r="M166" s="12" t="s">
        <v>41</v>
      </c>
      <c r="N166" s="12" t="s">
        <v>41</v>
      </c>
      <c r="O166" s="12" t="s">
        <v>4841</v>
      </c>
      <c r="P166" s="12" t="s">
        <v>43</v>
      </c>
      <c r="Q166" s="12" t="s">
        <v>39</v>
      </c>
      <c r="R166" s="12" t="s">
        <v>4803</v>
      </c>
      <c r="S166" s="12" t="s">
        <v>4803</v>
      </c>
      <c r="T166" s="12" t="s">
        <v>1674</v>
      </c>
      <c r="U166" s="12" t="s">
        <v>143</v>
      </c>
      <c r="V166" s="12" t="s">
        <v>4842</v>
      </c>
      <c r="W166" s="12" t="s">
        <v>4843</v>
      </c>
      <c r="X166" s="12" t="s">
        <v>41</v>
      </c>
      <c r="Y166" s="12" t="s">
        <v>63</v>
      </c>
      <c r="Z166" s="12" t="s">
        <v>49</v>
      </c>
      <c r="AA166" s="12" t="s">
        <v>50</v>
      </c>
      <c r="AB166" s="12" t="s">
        <v>4844</v>
      </c>
      <c r="AC166" s="12" t="s">
        <v>224</v>
      </c>
      <c r="AD166" s="12" t="s">
        <v>53</v>
      </c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</row>
    <row r="167" spans="1:44" x14ac:dyDescent="0.25">
      <c r="A167" s="12">
        <v>3986222</v>
      </c>
      <c r="B167" s="12" t="s">
        <v>4845</v>
      </c>
      <c r="C167" s="12" t="s">
        <v>4846</v>
      </c>
      <c r="D167" s="12" t="s">
        <v>3741</v>
      </c>
      <c r="E167" s="12" t="s">
        <v>88</v>
      </c>
      <c r="F167" s="12" t="s">
        <v>38</v>
      </c>
      <c r="G167" s="12" t="s">
        <v>39</v>
      </c>
      <c r="H167" s="12" t="s">
        <v>38</v>
      </c>
      <c r="I167" s="12" t="s">
        <v>3930</v>
      </c>
      <c r="J167" s="12" t="s">
        <v>662</v>
      </c>
      <c r="K167" s="12" t="s">
        <v>41</v>
      </c>
      <c r="L167" s="12" t="s">
        <v>38</v>
      </c>
      <c r="M167" s="12" t="s">
        <v>41</v>
      </c>
      <c r="N167" s="12" t="s">
        <v>41</v>
      </c>
      <c r="O167" s="12" t="s">
        <v>4847</v>
      </c>
      <c r="P167" s="12" t="s">
        <v>43</v>
      </c>
      <c r="Q167" s="12" t="s">
        <v>39</v>
      </c>
      <c r="R167" s="12" t="s">
        <v>4803</v>
      </c>
      <c r="S167" s="12" t="s">
        <v>4803</v>
      </c>
      <c r="T167" s="12" t="s">
        <v>59</v>
      </c>
      <c r="U167" s="12" t="s">
        <v>143</v>
      </c>
      <c r="V167" s="12" t="s">
        <v>4848</v>
      </c>
      <c r="W167" s="12" t="s">
        <v>4849</v>
      </c>
      <c r="X167" s="12" t="s">
        <v>41</v>
      </c>
      <c r="Y167" s="12" t="s">
        <v>63</v>
      </c>
      <c r="Z167" s="12" t="s">
        <v>49</v>
      </c>
      <c r="AA167" s="12" t="s">
        <v>50</v>
      </c>
      <c r="AB167" s="12" t="s">
        <v>4850</v>
      </c>
      <c r="AC167" s="12" t="s">
        <v>4851</v>
      </c>
      <c r="AD167" s="12" t="s">
        <v>53</v>
      </c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</row>
    <row r="168" spans="1:44" x14ac:dyDescent="0.25">
      <c r="A168" s="12">
        <v>3986274</v>
      </c>
      <c r="B168" s="12" t="s">
        <v>4852</v>
      </c>
      <c r="C168" s="12" t="s">
        <v>1698</v>
      </c>
      <c r="D168" s="12" t="s">
        <v>4853</v>
      </c>
      <c r="E168" s="12" t="s">
        <v>37</v>
      </c>
      <c r="F168" s="12" t="s">
        <v>38</v>
      </c>
      <c r="G168" s="12" t="s">
        <v>39</v>
      </c>
      <c r="H168" s="12" t="s">
        <v>38</v>
      </c>
      <c r="I168" s="12" t="s">
        <v>3904</v>
      </c>
      <c r="J168" s="12" t="s">
        <v>3666</v>
      </c>
      <c r="K168" s="12" t="s">
        <v>41</v>
      </c>
      <c r="L168" s="12" t="s">
        <v>38</v>
      </c>
      <c r="M168" s="12" t="s">
        <v>41</v>
      </c>
      <c r="N168" s="12" t="s">
        <v>41</v>
      </c>
      <c r="O168" s="12" t="s">
        <v>120</v>
      </c>
      <c r="P168" s="12" t="s">
        <v>43</v>
      </c>
      <c r="Q168" s="12" t="s">
        <v>39</v>
      </c>
      <c r="R168" s="12" t="s">
        <v>4803</v>
      </c>
      <c r="S168" s="12" t="s">
        <v>4803</v>
      </c>
      <c r="T168" s="12" t="s">
        <v>70</v>
      </c>
      <c r="U168" s="12" t="s">
        <v>143</v>
      </c>
      <c r="V168" s="12" t="s">
        <v>4854</v>
      </c>
      <c r="W168" s="12" t="s">
        <v>4855</v>
      </c>
      <c r="X168" s="12" t="s">
        <v>41</v>
      </c>
      <c r="Y168" s="12" t="s">
        <v>63</v>
      </c>
      <c r="Z168" s="12" t="s">
        <v>49</v>
      </c>
      <c r="AA168" s="12" t="s">
        <v>50</v>
      </c>
      <c r="AB168" s="12" t="s">
        <v>1701</v>
      </c>
      <c r="AC168" s="12" t="s">
        <v>4856</v>
      </c>
      <c r="AD168" s="12" t="s">
        <v>53</v>
      </c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</row>
    <row r="169" spans="1:44" x14ac:dyDescent="0.25">
      <c r="A169" s="12">
        <v>3986395</v>
      </c>
      <c r="B169" s="12" t="s">
        <v>4857</v>
      </c>
      <c r="C169" s="12" t="s">
        <v>4858</v>
      </c>
      <c r="D169" s="12" t="s">
        <v>340</v>
      </c>
      <c r="E169" s="12" t="s">
        <v>37</v>
      </c>
      <c r="F169" s="12" t="s">
        <v>38</v>
      </c>
      <c r="G169" s="12" t="s">
        <v>39</v>
      </c>
      <c r="H169" s="12" t="s">
        <v>38</v>
      </c>
      <c r="I169" s="12" t="s">
        <v>3930</v>
      </c>
      <c r="J169" s="12" t="s">
        <v>789</v>
      </c>
      <c r="K169" s="12" t="s">
        <v>41</v>
      </c>
      <c r="L169" s="12" t="s">
        <v>38</v>
      </c>
      <c r="M169" s="12" t="s">
        <v>41</v>
      </c>
      <c r="N169" s="12" t="s">
        <v>41</v>
      </c>
      <c r="O169" s="12" t="s">
        <v>4859</v>
      </c>
      <c r="P169" s="12" t="s">
        <v>43</v>
      </c>
      <c r="Q169" s="12" t="s">
        <v>39</v>
      </c>
      <c r="R169" s="12" t="s">
        <v>4803</v>
      </c>
      <c r="S169" s="12" t="s">
        <v>4803</v>
      </c>
      <c r="T169" s="12" t="s">
        <v>101</v>
      </c>
      <c r="U169" s="12" t="s">
        <v>143</v>
      </c>
      <c r="V169" s="12" t="s">
        <v>4860</v>
      </c>
      <c r="W169" s="12" t="s">
        <v>4861</v>
      </c>
      <c r="X169" s="12" t="s">
        <v>41</v>
      </c>
      <c r="Y169" s="12" t="s">
        <v>63</v>
      </c>
      <c r="Z169" s="12" t="s">
        <v>49</v>
      </c>
      <c r="AA169" s="12" t="s">
        <v>50</v>
      </c>
      <c r="AB169" s="12" t="s">
        <v>4862</v>
      </c>
      <c r="AC169" s="12" t="s">
        <v>84</v>
      </c>
      <c r="AD169" s="12" t="s">
        <v>53</v>
      </c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</row>
    <row r="170" spans="1:44" x14ac:dyDescent="0.25">
      <c r="A170" s="12">
        <v>3986410</v>
      </c>
      <c r="B170" s="12" t="s">
        <v>4863</v>
      </c>
      <c r="C170" s="12" t="s">
        <v>4864</v>
      </c>
      <c r="D170" s="12" t="s">
        <v>2762</v>
      </c>
      <c r="E170" s="12" t="s">
        <v>37</v>
      </c>
      <c r="F170" s="12" t="s">
        <v>38</v>
      </c>
      <c r="G170" s="12" t="s">
        <v>39</v>
      </c>
      <c r="H170" s="12" t="s">
        <v>38</v>
      </c>
      <c r="I170" s="12" t="s">
        <v>3930</v>
      </c>
      <c r="J170" s="12" t="s">
        <v>789</v>
      </c>
      <c r="K170" s="12" t="s">
        <v>41</v>
      </c>
      <c r="L170" s="12" t="s">
        <v>38</v>
      </c>
      <c r="M170" s="12" t="s">
        <v>41</v>
      </c>
      <c r="N170" s="12" t="s">
        <v>41</v>
      </c>
      <c r="O170" s="12" t="s">
        <v>4865</v>
      </c>
      <c r="P170" s="12" t="s">
        <v>43</v>
      </c>
      <c r="Q170" s="12" t="s">
        <v>39</v>
      </c>
      <c r="R170" s="12" t="s">
        <v>4803</v>
      </c>
      <c r="S170" s="12" t="s">
        <v>4803</v>
      </c>
      <c r="T170" s="12" t="s">
        <v>4866</v>
      </c>
      <c r="U170" s="12" t="s">
        <v>143</v>
      </c>
      <c r="V170" s="12" t="s">
        <v>4867</v>
      </c>
      <c r="W170" s="12" t="s">
        <v>4868</v>
      </c>
      <c r="X170" s="12" t="s">
        <v>41</v>
      </c>
      <c r="Y170" s="12" t="s">
        <v>63</v>
      </c>
      <c r="Z170" s="12" t="s">
        <v>49</v>
      </c>
      <c r="AA170" s="12" t="s">
        <v>50</v>
      </c>
      <c r="AB170" s="12" t="s">
        <v>4869</v>
      </c>
      <c r="AC170" s="12" t="s">
        <v>2766</v>
      </c>
      <c r="AD170" s="12" t="s">
        <v>53</v>
      </c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</row>
    <row r="171" spans="1:44" x14ac:dyDescent="0.25">
      <c r="A171" s="12">
        <v>3986443</v>
      </c>
      <c r="B171" s="12" t="s">
        <v>4870</v>
      </c>
      <c r="C171" s="12" t="s">
        <v>1676</v>
      </c>
      <c r="D171" s="12" t="s">
        <v>4871</v>
      </c>
      <c r="E171" s="12" t="s">
        <v>88</v>
      </c>
      <c r="F171" s="12" t="s">
        <v>38</v>
      </c>
      <c r="G171" s="12" t="s">
        <v>39</v>
      </c>
      <c r="H171" s="12" t="s">
        <v>38</v>
      </c>
      <c r="I171" s="12" t="s">
        <v>3961</v>
      </c>
      <c r="J171" s="12" t="s">
        <v>134</v>
      </c>
      <c r="K171" s="12" t="s">
        <v>41</v>
      </c>
      <c r="L171" s="12" t="s">
        <v>38</v>
      </c>
      <c r="M171" s="12" t="s">
        <v>41</v>
      </c>
      <c r="N171" s="12" t="s">
        <v>41</v>
      </c>
      <c r="O171" s="12" t="s">
        <v>4872</v>
      </c>
      <c r="P171" s="12" t="s">
        <v>43</v>
      </c>
      <c r="Q171" s="12" t="s">
        <v>39</v>
      </c>
      <c r="R171" s="12" t="s">
        <v>4803</v>
      </c>
      <c r="S171" s="12" t="s">
        <v>4803</v>
      </c>
      <c r="T171" s="12" t="s">
        <v>152</v>
      </c>
      <c r="U171" s="12" t="s">
        <v>143</v>
      </c>
      <c r="V171" s="12" t="s">
        <v>4873</v>
      </c>
      <c r="W171" s="12" t="s">
        <v>4874</v>
      </c>
      <c r="X171" s="12" t="s">
        <v>41</v>
      </c>
      <c r="Y171" s="12" t="s">
        <v>4875</v>
      </c>
      <c r="Z171" s="12" t="s">
        <v>49</v>
      </c>
      <c r="AA171" s="12" t="s">
        <v>50</v>
      </c>
      <c r="AB171" s="12" t="s">
        <v>1677</v>
      </c>
      <c r="AC171" s="12" t="s">
        <v>990</v>
      </c>
      <c r="AD171" s="12" t="s">
        <v>3700</v>
      </c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</row>
    <row r="172" spans="1:44" x14ac:dyDescent="0.25">
      <c r="A172" s="12">
        <v>3986510</v>
      </c>
      <c r="B172" s="12" t="s">
        <v>4876</v>
      </c>
      <c r="C172" s="12" t="s">
        <v>3737</v>
      </c>
      <c r="D172" s="12" t="s">
        <v>1904</v>
      </c>
      <c r="E172" s="12" t="s">
        <v>37</v>
      </c>
      <c r="F172" s="12" t="s">
        <v>38</v>
      </c>
      <c r="G172" s="12" t="s">
        <v>39</v>
      </c>
      <c r="H172" s="12" t="s">
        <v>38</v>
      </c>
      <c r="I172" s="12" t="s">
        <v>3904</v>
      </c>
      <c r="J172" s="12" t="s">
        <v>3666</v>
      </c>
      <c r="K172" s="12" t="s">
        <v>41</v>
      </c>
      <c r="L172" s="12" t="s">
        <v>38</v>
      </c>
      <c r="M172" s="12" t="s">
        <v>41</v>
      </c>
      <c r="N172" s="12" t="s">
        <v>41</v>
      </c>
      <c r="O172" s="12" t="s">
        <v>4877</v>
      </c>
      <c r="P172" s="12" t="s">
        <v>43</v>
      </c>
      <c r="Q172" s="12" t="s">
        <v>39</v>
      </c>
      <c r="R172" s="12" t="s">
        <v>4803</v>
      </c>
      <c r="S172" s="12" t="s">
        <v>4803</v>
      </c>
      <c r="T172" s="12" t="s">
        <v>4878</v>
      </c>
      <c r="U172" s="12" t="s">
        <v>60</v>
      </c>
      <c r="V172" s="12" t="s">
        <v>4879</v>
      </c>
      <c r="W172" s="12" t="s">
        <v>4880</v>
      </c>
      <c r="X172" s="12" t="s">
        <v>41</v>
      </c>
      <c r="Y172" s="12" t="s">
        <v>63</v>
      </c>
      <c r="Z172" s="12" t="s">
        <v>49</v>
      </c>
      <c r="AA172" s="12" t="s">
        <v>50</v>
      </c>
      <c r="AB172" s="12" t="s">
        <v>4881</v>
      </c>
      <c r="AC172" s="12" t="s">
        <v>4882</v>
      </c>
      <c r="AD172" s="12" t="s">
        <v>53</v>
      </c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</row>
    <row r="173" spans="1:44" x14ac:dyDescent="0.25">
      <c r="A173" s="12">
        <v>3986558</v>
      </c>
      <c r="B173" s="12" t="s">
        <v>4883</v>
      </c>
      <c r="C173" s="12" t="s">
        <v>4884</v>
      </c>
      <c r="D173" s="12" t="s">
        <v>3101</v>
      </c>
      <c r="E173" s="12" t="s">
        <v>37</v>
      </c>
      <c r="F173" s="12" t="s">
        <v>38</v>
      </c>
      <c r="G173" s="12" t="s">
        <v>39</v>
      </c>
      <c r="H173" s="12" t="s">
        <v>38</v>
      </c>
      <c r="I173" s="12" t="s">
        <v>3961</v>
      </c>
      <c r="J173" s="12" t="s">
        <v>89</v>
      </c>
      <c r="K173" s="12" t="s">
        <v>41</v>
      </c>
      <c r="L173" s="12" t="s">
        <v>38</v>
      </c>
      <c r="M173" s="12" t="s">
        <v>41</v>
      </c>
      <c r="N173" s="12" t="s">
        <v>41</v>
      </c>
      <c r="O173" s="12" t="s">
        <v>4885</v>
      </c>
      <c r="P173" s="12" t="s">
        <v>43</v>
      </c>
      <c r="Q173" s="12" t="s">
        <v>39</v>
      </c>
      <c r="R173" s="12" t="s">
        <v>4803</v>
      </c>
      <c r="S173" s="12" t="s">
        <v>4803</v>
      </c>
      <c r="T173" s="12" t="s">
        <v>101</v>
      </c>
      <c r="U173" s="12" t="s">
        <v>60</v>
      </c>
      <c r="V173" s="12" t="s">
        <v>4886</v>
      </c>
      <c r="W173" s="12" t="s">
        <v>4887</v>
      </c>
      <c r="X173" s="12" t="s">
        <v>41</v>
      </c>
      <c r="Y173" s="12" t="s">
        <v>63</v>
      </c>
      <c r="Z173" s="12" t="s">
        <v>49</v>
      </c>
      <c r="AA173" s="12" t="s">
        <v>50</v>
      </c>
      <c r="AB173" s="12" t="s">
        <v>4888</v>
      </c>
      <c r="AC173" s="12" t="s">
        <v>3107</v>
      </c>
      <c r="AD173" s="12" t="s">
        <v>53</v>
      </c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</row>
    <row r="174" spans="1:44" x14ac:dyDescent="0.25">
      <c r="A174" s="12">
        <v>3986573</v>
      </c>
      <c r="B174" s="12" t="s">
        <v>4889</v>
      </c>
      <c r="C174" s="12" t="s">
        <v>4890</v>
      </c>
      <c r="D174" s="12" t="s">
        <v>256</v>
      </c>
      <c r="E174" s="12" t="s">
        <v>37</v>
      </c>
      <c r="F174" s="12" t="s">
        <v>38</v>
      </c>
      <c r="G174" s="12" t="s">
        <v>39</v>
      </c>
      <c r="H174" s="12" t="s">
        <v>38</v>
      </c>
      <c r="I174" s="12" t="s">
        <v>3930</v>
      </c>
      <c r="J174" s="12" t="s">
        <v>789</v>
      </c>
      <c r="K174" s="12" t="s">
        <v>41</v>
      </c>
      <c r="L174" s="12" t="s">
        <v>38</v>
      </c>
      <c r="M174" s="12" t="s">
        <v>41</v>
      </c>
      <c r="N174" s="12" t="s">
        <v>41</v>
      </c>
      <c r="O174" s="12" t="s">
        <v>4891</v>
      </c>
      <c r="P174" s="12" t="s">
        <v>43</v>
      </c>
      <c r="Q174" s="12" t="s">
        <v>39</v>
      </c>
      <c r="R174" s="12" t="s">
        <v>4803</v>
      </c>
      <c r="S174" s="12" t="s">
        <v>4803</v>
      </c>
      <c r="T174" s="12" t="s">
        <v>59</v>
      </c>
      <c r="U174" s="12" t="s">
        <v>143</v>
      </c>
      <c r="V174" s="12" t="s">
        <v>4892</v>
      </c>
      <c r="W174" s="12" t="s">
        <v>4893</v>
      </c>
      <c r="X174" s="12" t="s">
        <v>41</v>
      </c>
      <c r="Y174" s="12" t="s">
        <v>63</v>
      </c>
      <c r="Z174" s="12" t="s">
        <v>49</v>
      </c>
      <c r="AA174" s="12" t="s">
        <v>50</v>
      </c>
      <c r="AB174" s="12" t="s">
        <v>4894</v>
      </c>
      <c r="AC174" s="12" t="s">
        <v>503</v>
      </c>
      <c r="AD174" s="12" t="s">
        <v>53</v>
      </c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</row>
    <row r="175" spans="1:44" x14ac:dyDescent="0.25">
      <c r="A175" s="12">
        <v>3986615</v>
      </c>
      <c r="B175" s="12" t="s">
        <v>4895</v>
      </c>
      <c r="C175" s="12" t="s">
        <v>4896</v>
      </c>
      <c r="D175" s="12" t="s">
        <v>372</v>
      </c>
      <c r="E175" s="12" t="s">
        <v>37</v>
      </c>
      <c r="F175" s="12" t="s">
        <v>38</v>
      </c>
      <c r="G175" s="12" t="s">
        <v>39</v>
      </c>
      <c r="H175" s="12" t="s">
        <v>38</v>
      </c>
      <c r="I175" s="12" t="s">
        <v>3930</v>
      </c>
      <c r="J175" s="12" t="s">
        <v>789</v>
      </c>
      <c r="K175" s="12" t="s">
        <v>41</v>
      </c>
      <c r="L175" s="12" t="s">
        <v>38</v>
      </c>
      <c r="M175" s="12" t="s">
        <v>41</v>
      </c>
      <c r="N175" s="12" t="s">
        <v>41</v>
      </c>
      <c r="O175" s="12" t="s">
        <v>4897</v>
      </c>
      <c r="P175" s="12" t="s">
        <v>43</v>
      </c>
      <c r="Q175" s="12" t="s">
        <v>39</v>
      </c>
      <c r="R175" s="12" t="s">
        <v>4803</v>
      </c>
      <c r="S175" s="12" t="s">
        <v>4803</v>
      </c>
      <c r="T175" s="12" t="s">
        <v>462</v>
      </c>
      <c r="U175" s="12" t="s">
        <v>143</v>
      </c>
      <c r="V175" s="12" t="s">
        <v>4898</v>
      </c>
      <c r="W175" s="12" t="s">
        <v>4899</v>
      </c>
      <c r="X175" s="12" t="s">
        <v>41</v>
      </c>
      <c r="Y175" s="12" t="s">
        <v>63</v>
      </c>
      <c r="Z175" s="12" t="s">
        <v>49</v>
      </c>
      <c r="AA175" s="12" t="s">
        <v>50</v>
      </c>
      <c r="AB175" s="12" t="s">
        <v>659</v>
      </c>
      <c r="AC175" s="12" t="s">
        <v>1040</v>
      </c>
      <c r="AD175" s="12" t="s">
        <v>53</v>
      </c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</row>
    <row r="176" spans="1:44" x14ac:dyDescent="0.25">
      <c r="A176" s="12">
        <v>3986629</v>
      </c>
      <c r="B176" s="12" t="s">
        <v>4900</v>
      </c>
      <c r="C176" s="12" t="s">
        <v>4901</v>
      </c>
      <c r="D176" s="12" t="s">
        <v>3146</v>
      </c>
      <c r="E176" s="12" t="s">
        <v>88</v>
      </c>
      <c r="F176" s="12" t="s">
        <v>38</v>
      </c>
      <c r="G176" s="12" t="s">
        <v>39</v>
      </c>
      <c r="H176" s="12" t="s">
        <v>38</v>
      </c>
      <c r="I176" s="12" t="s">
        <v>3904</v>
      </c>
      <c r="J176" s="12" t="s">
        <v>57</v>
      </c>
      <c r="K176" s="12" t="s">
        <v>41</v>
      </c>
      <c r="L176" s="12" t="s">
        <v>38</v>
      </c>
      <c r="M176" s="12" t="s">
        <v>41</v>
      </c>
      <c r="N176" s="12" t="s">
        <v>41</v>
      </c>
      <c r="O176" s="12" t="s">
        <v>4134</v>
      </c>
      <c r="P176" s="12" t="s">
        <v>43</v>
      </c>
      <c r="Q176" s="12" t="s">
        <v>39</v>
      </c>
      <c r="R176" s="12" t="s">
        <v>4803</v>
      </c>
      <c r="S176" s="12" t="s">
        <v>4803</v>
      </c>
      <c r="T176" s="12" t="s">
        <v>79</v>
      </c>
      <c r="U176" s="12" t="s">
        <v>143</v>
      </c>
      <c r="V176" s="12" t="s">
        <v>4902</v>
      </c>
      <c r="W176" s="12" t="s">
        <v>4903</v>
      </c>
      <c r="X176" s="12" t="s">
        <v>41</v>
      </c>
      <c r="Y176" s="12" t="s">
        <v>63</v>
      </c>
      <c r="Z176" s="12" t="s">
        <v>49</v>
      </c>
      <c r="AA176" s="12" t="s">
        <v>50</v>
      </c>
      <c r="AB176" s="12" t="s">
        <v>4904</v>
      </c>
      <c r="AC176" s="12" t="s">
        <v>2941</v>
      </c>
      <c r="AD176" s="12" t="s">
        <v>53</v>
      </c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</row>
    <row r="177" spans="1:44" x14ac:dyDescent="0.25">
      <c r="A177" s="12">
        <v>3986680</v>
      </c>
      <c r="B177" s="12" t="s">
        <v>4905</v>
      </c>
      <c r="C177" s="12" t="s">
        <v>4906</v>
      </c>
      <c r="D177" s="12" t="s">
        <v>1175</v>
      </c>
      <c r="E177" s="12" t="s">
        <v>88</v>
      </c>
      <c r="F177" s="12" t="s">
        <v>38</v>
      </c>
      <c r="G177" s="12" t="s">
        <v>39</v>
      </c>
      <c r="H177" s="12" t="s">
        <v>38</v>
      </c>
      <c r="I177" s="12" t="s">
        <v>3904</v>
      </c>
      <c r="J177" s="12" t="s">
        <v>3666</v>
      </c>
      <c r="K177" s="12" t="s">
        <v>41</v>
      </c>
      <c r="L177" s="12" t="s">
        <v>38</v>
      </c>
      <c r="M177" s="12" t="s">
        <v>41</v>
      </c>
      <c r="N177" s="12" t="s">
        <v>41</v>
      </c>
      <c r="O177" s="12" t="s">
        <v>4907</v>
      </c>
      <c r="P177" s="12" t="s">
        <v>43</v>
      </c>
      <c r="Q177" s="12" t="s">
        <v>39</v>
      </c>
      <c r="R177" s="12" t="s">
        <v>4803</v>
      </c>
      <c r="S177" s="12" t="s">
        <v>4803</v>
      </c>
      <c r="T177" s="12" t="s">
        <v>2372</v>
      </c>
      <c r="U177" s="12" t="s">
        <v>143</v>
      </c>
      <c r="V177" s="12" t="s">
        <v>4908</v>
      </c>
      <c r="W177" s="12" t="s">
        <v>4909</v>
      </c>
      <c r="X177" s="12" t="s">
        <v>41</v>
      </c>
      <c r="Y177" s="12" t="s">
        <v>63</v>
      </c>
      <c r="Z177" s="12" t="s">
        <v>49</v>
      </c>
      <c r="AA177" s="12" t="s">
        <v>50</v>
      </c>
      <c r="AB177" s="12" t="s">
        <v>4910</v>
      </c>
      <c r="AC177" s="12" t="s">
        <v>1181</v>
      </c>
      <c r="AD177" s="12" t="s">
        <v>53</v>
      </c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</row>
    <row r="178" spans="1:44" x14ac:dyDescent="0.25">
      <c r="A178" s="12">
        <v>3986735</v>
      </c>
      <c r="B178" s="12" t="s">
        <v>4911</v>
      </c>
      <c r="C178" s="12" t="s">
        <v>4912</v>
      </c>
      <c r="D178" s="12" t="s">
        <v>686</v>
      </c>
      <c r="E178" s="12" t="s">
        <v>88</v>
      </c>
      <c r="F178" s="12" t="s">
        <v>38</v>
      </c>
      <c r="G178" s="12" t="s">
        <v>39</v>
      </c>
      <c r="H178" s="12" t="s">
        <v>38</v>
      </c>
      <c r="I178" s="12" t="s">
        <v>3904</v>
      </c>
      <c r="J178" s="12" t="s">
        <v>3161</v>
      </c>
      <c r="K178" s="12" t="s">
        <v>41</v>
      </c>
      <c r="L178" s="12" t="s">
        <v>38</v>
      </c>
      <c r="M178" s="12" t="s">
        <v>41</v>
      </c>
      <c r="N178" s="12" t="s">
        <v>41</v>
      </c>
      <c r="O178" s="12" t="s">
        <v>4913</v>
      </c>
      <c r="P178" s="12" t="s">
        <v>43</v>
      </c>
      <c r="Q178" s="12" t="s">
        <v>39</v>
      </c>
      <c r="R178" s="12" t="s">
        <v>4803</v>
      </c>
      <c r="S178" s="12" t="s">
        <v>4803</v>
      </c>
      <c r="T178" s="12" t="s">
        <v>101</v>
      </c>
      <c r="U178" s="12" t="s">
        <v>143</v>
      </c>
      <c r="V178" s="12" t="s">
        <v>4914</v>
      </c>
      <c r="W178" s="12" t="s">
        <v>4915</v>
      </c>
      <c r="X178" s="12" t="s">
        <v>41</v>
      </c>
      <c r="Y178" s="12" t="s">
        <v>63</v>
      </c>
      <c r="Z178" s="12" t="s">
        <v>49</v>
      </c>
      <c r="AA178" s="12" t="s">
        <v>50</v>
      </c>
      <c r="AB178" s="12" t="s">
        <v>4916</v>
      </c>
      <c r="AC178" s="12" t="s">
        <v>691</v>
      </c>
      <c r="AD178" s="12" t="s">
        <v>53</v>
      </c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</row>
    <row r="179" spans="1:44" x14ac:dyDescent="0.25">
      <c r="A179" s="12">
        <v>3986800</v>
      </c>
      <c r="B179" s="12" t="s">
        <v>4917</v>
      </c>
      <c r="C179" s="12" t="s">
        <v>4918</v>
      </c>
      <c r="D179" s="12" t="s">
        <v>246</v>
      </c>
      <c r="E179" s="12" t="s">
        <v>37</v>
      </c>
      <c r="F179" s="12" t="s">
        <v>38</v>
      </c>
      <c r="G179" s="12" t="s">
        <v>39</v>
      </c>
      <c r="H179" s="12" t="s">
        <v>38</v>
      </c>
      <c r="I179" s="12" t="s">
        <v>3930</v>
      </c>
      <c r="J179" s="12" t="s">
        <v>298</v>
      </c>
      <c r="K179" s="12" t="s">
        <v>41</v>
      </c>
      <c r="L179" s="12" t="s">
        <v>38</v>
      </c>
      <c r="M179" s="12" t="s">
        <v>41</v>
      </c>
      <c r="N179" s="12" t="s">
        <v>41</v>
      </c>
      <c r="O179" s="12" t="s">
        <v>522</v>
      </c>
      <c r="P179" s="12" t="s">
        <v>43</v>
      </c>
      <c r="Q179" s="12" t="s">
        <v>39</v>
      </c>
      <c r="R179" s="12" t="s">
        <v>4803</v>
      </c>
      <c r="S179" s="12" t="s">
        <v>4803</v>
      </c>
      <c r="T179" s="12" t="s">
        <v>4919</v>
      </c>
      <c r="U179" s="12" t="s">
        <v>143</v>
      </c>
      <c r="V179" s="12" t="s">
        <v>4920</v>
      </c>
      <c r="W179" s="12" t="s">
        <v>4921</v>
      </c>
      <c r="X179" s="12" t="s">
        <v>41</v>
      </c>
      <c r="Y179" s="12" t="s">
        <v>63</v>
      </c>
      <c r="Z179" s="12" t="s">
        <v>49</v>
      </c>
      <c r="AA179" s="12" t="s">
        <v>50</v>
      </c>
      <c r="AB179" s="12" t="s">
        <v>4922</v>
      </c>
      <c r="AC179" s="12" t="s">
        <v>251</v>
      </c>
      <c r="AD179" s="12" t="s">
        <v>53</v>
      </c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</row>
    <row r="180" spans="1:44" x14ac:dyDescent="0.25">
      <c r="A180" s="12">
        <v>3986818</v>
      </c>
      <c r="B180" s="12" t="s">
        <v>4923</v>
      </c>
      <c r="C180" s="12" t="s">
        <v>4924</v>
      </c>
      <c r="D180" s="12" t="s">
        <v>340</v>
      </c>
      <c r="E180" s="12" t="s">
        <v>88</v>
      </c>
      <c r="F180" s="12" t="s">
        <v>38</v>
      </c>
      <c r="G180" s="12" t="s">
        <v>39</v>
      </c>
      <c r="H180" s="12" t="s">
        <v>38</v>
      </c>
      <c r="I180" s="12" t="s">
        <v>3930</v>
      </c>
      <c r="J180" s="12" t="s">
        <v>807</v>
      </c>
      <c r="K180" s="12" t="s">
        <v>41</v>
      </c>
      <c r="L180" s="12" t="s">
        <v>38</v>
      </c>
      <c r="M180" s="12" t="s">
        <v>41</v>
      </c>
      <c r="N180" s="12" t="s">
        <v>41</v>
      </c>
      <c r="O180" s="12" t="s">
        <v>4925</v>
      </c>
      <c r="P180" s="12" t="s">
        <v>43</v>
      </c>
      <c r="Q180" s="12" t="s">
        <v>39</v>
      </c>
      <c r="R180" s="12" t="s">
        <v>4803</v>
      </c>
      <c r="S180" s="12" t="s">
        <v>4803</v>
      </c>
      <c r="T180" s="12" t="s">
        <v>4926</v>
      </c>
      <c r="U180" s="12" t="s">
        <v>143</v>
      </c>
      <c r="V180" s="12" t="s">
        <v>4927</v>
      </c>
      <c r="W180" s="12" t="s">
        <v>4928</v>
      </c>
      <c r="X180" s="12" t="s">
        <v>41</v>
      </c>
      <c r="Y180" s="12" t="s">
        <v>63</v>
      </c>
      <c r="Z180" s="12" t="s">
        <v>49</v>
      </c>
      <c r="AA180" s="12" t="s">
        <v>50</v>
      </c>
      <c r="AB180" s="12" t="s">
        <v>4929</v>
      </c>
      <c r="AC180" s="12" t="s">
        <v>84</v>
      </c>
      <c r="AD180" s="12" t="s">
        <v>53</v>
      </c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</row>
    <row r="181" spans="1:44" x14ac:dyDescent="0.25">
      <c r="A181" s="12">
        <v>3986831</v>
      </c>
      <c r="B181" s="12" t="s">
        <v>4930</v>
      </c>
      <c r="C181" s="12" t="s">
        <v>4931</v>
      </c>
      <c r="D181" s="12" t="s">
        <v>363</v>
      </c>
      <c r="E181" s="12" t="s">
        <v>88</v>
      </c>
      <c r="F181" s="12" t="s">
        <v>38</v>
      </c>
      <c r="G181" s="12" t="s">
        <v>39</v>
      </c>
      <c r="H181" s="12" t="s">
        <v>38</v>
      </c>
      <c r="I181" s="12" t="s">
        <v>3930</v>
      </c>
      <c r="J181" s="12" t="s">
        <v>807</v>
      </c>
      <c r="K181" s="12" t="s">
        <v>41</v>
      </c>
      <c r="L181" s="12" t="s">
        <v>38</v>
      </c>
      <c r="M181" s="12" t="s">
        <v>41</v>
      </c>
      <c r="N181" s="12" t="s">
        <v>41</v>
      </c>
      <c r="O181" s="12" t="s">
        <v>4932</v>
      </c>
      <c r="P181" s="12" t="s">
        <v>43</v>
      </c>
      <c r="Q181" s="12" t="s">
        <v>39</v>
      </c>
      <c r="R181" s="12" t="s">
        <v>4803</v>
      </c>
      <c r="S181" s="12" t="s">
        <v>4803</v>
      </c>
      <c r="T181" s="12" t="s">
        <v>4933</v>
      </c>
      <c r="U181" s="12" t="s">
        <v>143</v>
      </c>
      <c r="V181" s="12" t="s">
        <v>4934</v>
      </c>
      <c r="W181" s="12" t="s">
        <v>4935</v>
      </c>
      <c r="X181" s="12" t="s">
        <v>41</v>
      </c>
      <c r="Y181" s="12" t="s">
        <v>63</v>
      </c>
      <c r="Z181" s="12" t="s">
        <v>49</v>
      </c>
      <c r="AA181" s="12" t="s">
        <v>50</v>
      </c>
      <c r="AB181" s="12" t="s">
        <v>4936</v>
      </c>
      <c r="AC181" s="12" t="s">
        <v>369</v>
      </c>
      <c r="AD181" s="12" t="s">
        <v>53</v>
      </c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</row>
    <row r="182" spans="1:44" x14ac:dyDescent="0.25">
      <c r="A182" s="12">
        <v>3986851</v>
      </c>
      <c r="B182" s="12" t="s">
        <v>4937</v>
      </c>
      <c r="C182" s="12" t="s">
        <v>4938</v>
      </c>
      <c r="D182" s="12" t="s">
        <v>529</v>
      </c>
      <c r="E182" s="12" t="s">
        <v>37</v>
      </c>
      <c r="F182" s="12" t="s">
        <v>38</v>
      </c>
      <c r="G182" s="12" t="s">
        <v>39</v>
      </c>
      <c r="H182" s="12" t="s">
        <v>38</v>
      </c>
      <c r="I182" s="12" t="s">
        <v>3904</v>
      </c>
      <c r="J182" s="12" t="s">
        <v>3161</v>
      </c>
      <c r="K182" s="12" t="s">
        <v>41</v>
      </c>
      <c r="L182" s="12" t="s">
        <v>38</v>
      </c>
      <c r="M182" s="12" t="s">
        <v>41</v>
      </c>
      <c r="N182" s="12" t="s">
        <v>41</v>
      </c>
      <c r="O182" s="12" t="s">
        <v>4939</v>
      </c>
      <c r="P182" s="12" t="s">
        <v>43</v>
      </c>
      <c r="Q182" s="12" t="s">
        <v>39</v>
      </c>
      <c r="R182" s="12" t="s">
        <v>4803</v>
      </c>
      <c r="S182" s="12" t="s">
        <v>4803</v>
      </c>
      <c r="T182" s="12" t="s">
        <v>3488</v>
      </c>
      <c r="U182" s="12" t="s">
        <v>143</v>
      </c>
      <c r="V182" s="12" t="s">
        <v>4940</v>
      </c>
      <c r="W182" s="12" t="s">
        <v>4941</v>
      </c>
      <c r="X182" s="12" t="s">
        <v>41</v>
      </c>
      <c r="Y182" s="12" t="s">
        <v>63</v>
      </c>
      <c r="Z182" s="12" t="s">
        <v>49</v>
      </c>
      <c r="AA182" s="12" t="s">
        <v>50</v>
      </c>
      <c r="AB182" s="12" t="s">
        <v>4942</v>
      </c>
      <c r="AC182" s="12" t="s">
        <v>1506</v>
      </c>
      <c r="AD182" s="12" t="s">
        <v>53</v>
      </c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</row>
    <row r="183" spans="1:44" x14ac:dyDescent="0.25">
      <c r="A183" s="12">
        <v>3986868</v>
      </c>
      <c r="B183" s="12" t="s">
        <v>4943</v>
      </c>
      <c r="C183" s="12" t="s">
        <v>4944</v>
      </c>
      <c r="D183" s="12" t="s">
        <v>4945</v>
      </c>
      <c r="E183" s="12" t="s">
        <v>88</v>
      </c>
      <c r="F183" s="12" t="s">
        <v>38</v>
      </c>
      <c r="G183" s="12" t="s">
        <v>39</v>
      </c>
      <c r="H183" s="12" t="s">
        <v>38</v>
      </c>
      <c r="I183" s="12" t="s">
        <v>3930</v>
      </c>
      <c r="J183" s="12" t="s">
        <v>605</v>
      </c>
      <c r="K183" s="12" t="s">
        <v>41</v>
      </c>
      <c r="L183" s="12" t="s">
        <v>38</v>
      </c>
      <c r="M183" s="12" t="s">
        <v>41</v>
      </c>
      <c r="N183" s="12" t="s">
        <v>41</v>
      </c>
      <c r="O183" s="12" t="s">
        <v>4946</v>
      </c>
      <c r="P183" s="12" t="s">
        <v>43</v>
      </c>
      <c r="Q183" s="12" t="s">
        <v>39</v>
      </c>
      <c r="R183" s="12" t="s">
        <v>4803</v>
      </c>
      <c r="S183" s="12" t="s">
        <v>4803</v>
      </c>
      <c r="T183" s="12" t="s">
        <v>101</v>
      </c>
      <c r="U183" s="12" t="s">
        <v>143</v>
      </c>
      <c r="V183" s="12" t="s">
        <v>4947</v>
      </c>
      <c r="W183" s="12" t="s">
        <v>4948</v>
      </c>
      <c r="X183" s="12" t="s">
        <v>41</v>
      </c>
      <c r="Y183" s="12" t="s">
        <v>63</v>
      </c>
      <c r="Z183" s="12" t="s">
        <v>49</v>
      </c>
      <c r="AA183" s="12" t="s">
        <v>50</v>
      </c>
      <c r="AB183" s="12" t="s">
        <v>934</v>
      </c>
      <c r="AC183" s="12" t="s">
        <v>4949</v>
      </c>
      <c r="AD183" s="12" t="s">
        <v>53</v>
      </c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</row>
    <row r="184" spans="1:44" x14ac:dyDescent="0.25">
      <c r="A184" s="12">
        <v>3986966</v>
      </c>
      <c r="B184" s="12" t="s">
        <v>4950</v>
      </c>
      <c r="C184" s="12" t="s">
        <v>264</v>
      </c>
      <c r="D184" s="12" t="s">
        <v>555</v>
      </c>
      <c r="E184" s="12" t="s">
        <v>88</v>
      </c>
      <c r="F184" s="12" t="s">
        <v>38</v>
      </c>
      <c r="G184" s="12" t="s">
        <v>39</v>
      </c>
      <c r="H184" s="12" t="s">
        <v>38</v>
      </c>
      <c r="I184" s="12" t="s">
        <v>3930</v>
      </c>
      <c r="J184" s="12" t="s">
        <v>662</v>
      </c>
      <c r="K184" s="12" t="s">
        <v>41</v>
      </c>
      <c r="L184" s="12" t="s">
        <v>38</v>
      </c>
      <c r="M184" s="12" t="s">
        <v>41</v>
      </c>
      <c r="N184" s="12" t="s">
        <v>41</v>
      </c>
      <c r="O184" s="12" t="s">
        <v>1071</v>
      </c>
      <c r="P184" s="12" t="s">
        <v>43</v>
      </c>
      <c r="Q184" s="12" t="s">
        <v>39</v>
      </c>
      <c r="R184" s="12" t="s">
        <v>4803</v>
      </c>
      <c r="S184" s="12" t="s">
        <v>4803</v>
      </c>
      <c r="T184" s="12" t="s">
        <v>79</v>
      </c>
      <c r="U184" s="12" t="s">
        <v>60</v>
      </c>
      <c r="V184" s="12" t="s">
        <v>4951</v>
      </c>
      <c r="W184" s="12" t="s">
        <v>4952</v>
      </c>
      <c r="X184" s="12" t="s">
        <v>41</v>
      </c>
      <c r="Y184" s="12" t="s">
        <v>63</v>
      </c>
      <c r="Z184" s="12" t="s">
        <v>49</v>
      </c>
      <c r="AA184" s="12" t="s">
        <v>50</v>
      </c>
      <c r="AB184" s="12" t="s">
        <v>216</v>
      </c>
      <c r="AC184" s="12" t="s">
        <v>4953</v>
      </c>
      <c r="AD184" s="12" t="s">
        <v>53</v>
      </c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</row>
    <row r="185" spans="1:44" x14ac:dyDescent="0.25">
      <c r="A185" s="12">
        <v>3987032</v>
      </c>
      <c r="B185" s="12" t="s">
        <v>4954</v>
      </c>
      <c r="C185" s="12" t="s">
        <v>4955</v>
      </c>
      <c r="D185" s="12" t="s">
        <v>4956</v>
      </c>
      <c r="E185" s="12" t="s">
        <v>88</v>
      </c>
      <c r="F185" s="12" t="s">
        <v>38</v>
      </c>
      <c r="G185" s="12" t="s">
        <v>39</v>
      </c>
      <c r="H185" s="12" t="s">
        <v>38</v>
      </c>
      <c r="I185" s="12" t="s">
        <v>3904</v>
      </c>
      <c r="J185" s="12" t="s">
        <v>57</v>
      </c>
      <c r="K185" s="12" t="s">
        <v>41</v>
      </c>
      <c r="L185" s="12" t="s">
        <v>38</v>
      </c>
      <c r="M185" s="12" t="s">
        <v>41</v>
      </c>
      <c r="N185" s="12" t="s">
        <v>41</v>
      </c>
      <c r="O185" s="12" t="s">
        <v>671</v>
      </c>
      <c r="P185" s="12" t="s">
        <v>43</v>
      </c>
      <c r="Q185" s="12" t="s">
        <v>39</v>
      </c>
      <c r="R185" s="12" t="s">
        <v>4803</v>
      </c>
      <c r="S185" s="12" t="s">
        <v>4803</v>
      </c>
      <c r="T185" s="12" t="s">
        <v>79</v>
      </c>
      <c r="U185" s="12" t="s">
        <v>143</v>
      </c>
      <c r="V185" s="12" t="s">
        <v>4957</v>
      </c>
      <c r="W185" s="12" t="s">
        <v>4958</v>
      </c>
      <c r="X185" s="12" t="s">
        <v>41</v>
      </c>
      <c r="Y185" s="12" t="s">
        <v>63</v>
      </c>
      <c r="Z185" s="12" t="s">
        <v>49</v>
      </c>
      <c r="AA185" s="12" t="s">
        <v>50</v>
      </c>
      <c r="AB185" s="12" t="s">
        <v>1019</v>
      </c>
      <c r="AC185" s="12" t="s">
        <v>4959</v>
      </c>
      <c r="AD185" s="12" t="s">
        <v>53</v>
      </c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</row>
    <row r="186" spans="1:44" x14ac:dyDescent="0.25">
      <c r="A186" s="12">
        <v>3987038</v>
      </c>
      <c r="B186" s="12" t="s">
        <v>4960</v>
      </c>
      <c r="C186" s="12" t="s">
        <v>4961</v>
      </c>
      <c r="D186" s="12" t="s">
        <v>2448</v>
      </c>
      <c r="E186" s="12" t="s">
        <v>37</v>
      </c>
      <c r="F186" s="12" t="s">
        <v>38</v>
      </c>
      <c r="G186" s="12" t="s">
        <v>39</v>
      </c>
      <c r="H186" s="12" t="s">
        <v>38</v>
      </c>
      <c r="I186" s="12" t="s">
        <v>3904</v>
      </c>
      <c r="J186" s="12" t="s">
        <v>3666</v>
      </c>
      <c r="K186" s="12" t="s">
        <v>41</v>
      </c>
      <c r="L186" s="12" t="s">
        <v>38</v>
      </c>
      <c r="M186" s="12" t="s">
        <v>41</v>
      </c>
      <c r="N186" s="12" t="s">
        <v>41</v>
      </c>
      <c r="O186" s="12" t="s">
        <v>4962</v>
      </c>
      <c r="P186" s="12" t="s">
        <v>43</v>
      </c>
      <c r="Q186" s="12" t="s">
        <v>39</v>
      </c>
      <c r="R186" s="12" t="s">
        <v>4803</v>
      </c>
      <c r="S186" s="12" t="s">
        <v>4803</v>
      </c>
      <c r="T186" s="12" t="s">
        <v>101</v>
      </c>
      <c r="U186" s="12" t="s">
        <v>143</v>
      </c>
      <c r="V186" s="12" t="s">
        <v>4963</v>
      </c>
      <c r="W186" s="12" t="s">
        <v>4964</v>
      </c>
      <c r="X186" s="12" t="s">
        <v>41</v>
      </c>
      <c r="Y186" s="12" t="s">
        <v>63</v>
      </c>
      <c r="Z186" s="12" t="s">
        <v>49</v>
      </c>
      <c r="AA186" s="12" t="s">
        <v>50</v>
      </c>
      <c r="AB186" s="12" t="s">
        <v>4965</v>
      </c>
      <c r="AC186" s="12" t="s">
        <v>1777</v>
      </c>
      <c r="AD186" s="12" t="s">
        <v>53</v>
      </c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</row>
    <row r="187" spans="1:44" x14ac:dyDescent="0.25">
      <c r="A187" s="12">
        <v>3987075</v>
      </c>
      <c r="B187" s="12" t="s">
        <v>4966</v>
      </c>
      <c r="C187" s="12" t="s">
        <v>4967</v>
      </c>
      <c r="D187" s="12" t="s">
        <v>77</v>
      </c>
      <c r="E187" s="12" t="s">
        <v>88</v>
      </c>
      <c r="F187" s="12" t="s">
        <v>38</v>
      </c>
      <c r="G187" s="12" t="s">
        <v>39</v>
      </c>
      <c r="H187" s="12" t="s">
        <v>38</v>
      </c>
      <c r="I187" s="12" t="s">
        <v>3930</v>
      </c>
      <c r="J187" s="12" t="s">
        <v>789</v>
      </c>
      <c r="K187" s="12" t="s">
        <v>41</v>
      </c>
      <c r="L187" s="12" t="s">
        <v>38</v>
      </c>
      <c r="M187" s="12" t="s">
        <v>41</v>
      </c>
      <c r="N187" s="12" t="s">
        <v>41</v>
      </c>
      <c r="O187" s="12" t="s">
        <v>4968</v>
      </c>
      <c r="P187" s="12" t="s">
        <v>43</v>
      </c>
      <c r="Q187" s="12" t="s">
        <v>39</v>
      </c>
      <c r="R187" s="12" t="s">
        <v>4803</v>
      </c>
      <c r="S187" s="12" t="s">
        <v>4803</v>
      </c>
      <c r="T187" s="12" t="s">
        <v>4969</v>
      </c>
      <c r="U187" s="12" t="s">
        <v>143</v>
      </c>
      <c r="V187" s="12" t="s">
        <v>4970</v>
      </c>
      <c r="W187" s="12" t="s">
        <v>4971</v>
      </c>
      <c r="X187" s="12" t="s">
        <v>41</v>
      </c>
      <c r="Y187" s="12" t="s">
        <v>63</v>
      </c>
      <c r="Z187" s="12" t="s">
        <v>49</v>
      </c>
      <c r="AA187" s="12" t="s">
        <v>50</v>
      </c>
      <c r="AB187" s="12" t="s">
        <v>4972</v>
      </c>
      <c r="AC187" s="12" t="s">
        <v>84</v>
      </c>
      <c r="AD187" s="12" t="s">
        <v>53</v>
      </c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</row>
    <row r="188" spans="1:44" x14ac:dyDescent="0.25">
      <c r="A188" s="12">
        <v>3987105</v>
      </c>
      <c r="B188" s="12" t="s">
        <v>4973</v>
      </c>
      <c r="C188" s="12" t="s">
        <v>4974</v>
      </c>
      <c r="D188" s="12" t="s">
        <v>993</v>
      </c>
      <c r="E188" s="12" t="s">
        <v>88</v>
      </c>
      <c r="F188" s="12" t="s">
        <v>38</v>
      </c>
      <c r="G188" s="12" t="s">
        <v>39</v>
      </c>
      <c r="H188" s="12" t="s">
        <v>38</v>
      </c>
      <c r="I188" s="12" t="s">
        <v>3930</v>
      </c>
      <c r="J188" s="12" t="s">
        <v>789</v>
      </c>
      <c r="K188" s="12" t="s">
        <v>41</v>
      </c>
      <c r="L188" s="12" t="s">
        <v>38</v>
      </c>
      <c r="M188" s="12" t="s">
        <v>41</v>
      </c>
      <c r="N188" s="12" t="s">
        <v>41</v>
      </c>
      <c r="O188" s="12" t="s">
        <v>703</v>
      </c>
      <c r="P188" s="12" t="s">
        <v>43</v>
      </c>
      <c r="Q188" s="12" t="s">
        <v>39</v>
      </c>
      <c r="R188" s="12" t="s">
        <v>4803</v>
      </c>
      <c r="S188" s="12" t="s">
        <v>4803</v>
      </c>
      <c r="T188" s="12" t="s">
        <v>4975</v>
      </c>
      <c r="U188" s="12" t="s">
        <v>143</v>
      </c>
      <c r="V188" s="12" t="s">
        <v>4976</v>
      </c>
      <c r="W188" s="12" t="s">
        <v>4977</v>
      </c>
      <c r="X188" s="12" t="s">
        <v>41</v>
      </c>
      <c r="Y188" s="12" t="s">
        <v>63</v>
      </c>
      <c r="Z188" s="12" t="s">
        <v>49</v>
      </c>
      <c r="AA188" s="12" t="s">
        <v>50</v>
      </c>
      <c r="AB188" s="12" t="s">
        <v>4978</v>
      </c>
      <c r="AC188" s="12" t="s">
        <v>891</v>
      </c>
      <c r="AD188" s="12" t="s">
        <v>53</v>
      </c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</row>
    <row r="189" spans="1:44" x14ac:dyDescent="0.25">
      <c r="A189" s="12">
        <v>3987140</v>
      </c>
      <c r="B189" s="12" t="s">
        <v>3147</v>
      </c>
      <c r="C189" s="12" t="s">
        <v>3148</v>
      </c>
      <c r="D189" s="12" t="s">
        <v>3149</v>
      </c>
      <c r="E189" s="12" t="s">
        <v>88</v>
      </c>
      <c r="F189" s="12" t="s">
        <v>38</v>
      </c>
      <c r="G189" s="12" t="s">
        <v>39</v>
      </c>
      <c r="H189" s="12" t="s">
        <v>38</v>
      </c>
      <c r="I189" s="12" t="s">
        <v>3904</v>
      </c>
      <c r="J189" s="12" t="s">
        <v>1044</v>
      </c>
      <c r="K189" s="12" t="s">
        <v>41</v>
      </c>
      <c r="L189" s="12" t="s">
        <v>38</v>
      </c>
      <c r="M189" s="12" t="s">
        <v>41</v>
      </c>
      <c r="N189" s="12" t="s">
        <v>41</v>
      </c>
      <c r="O189" s="12" t="s">
        <v>3150</v>
      </c>
      <c r="P189" s="12" t="s">
        <v>43</v>
      </c>
      <c r="Q189" s="12" t="s">
        <v>39</v>
      </c>
      <c r="R189" s="12" t="s">
        <v>4803</v>
      </c>
      <c r="S189" s="12" t="s">
        <v>4803</v>
      </c>
      <c r="T189" s="12" t="s">
        <v>70</v>
      </c>
      <c r="U189" s="12" t="s">
        <v>143</v>
      </c>
      <c r="V189" s="12" t="s">
        <v>3151</v>
      </c>
      <c r="W189" s="12" t="s">
        <v>3152</v>
      </c>
      <c r="X189" s="12" t="s">
        <v>41</v>
      </c>
      <c r="Y189" s="12" t="s">
        <v>63</v>
      </c>
      <c r="Z189" s="12" t="s">
        <v>49</v>
      </c>
      <c r="AA189" s="12" t="s">
        <v>50</v>
      </c>
      <c r="AB189" s="12" t="s">
        <v>3153</v>
      </c>
      <c r="AC189" s="12" t="s">
        <v>1263</v>
      </c>
      <c r="AD189" s="12" t="s">
        <v>53</v>
      </c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</row>
    <row r="190" spans="1:44" x14ac:dyDescent="0.25">
      <c r="A190" s="12">
        <v>3987141</v>
      </c>
      <c r="B190" s="12" t="s">
        <v>4979</v>
      </c>
      <c r="C190" s="12" t="s">
        <v>4980</v>
      </c>
      <c r="D190" s="12" t="s">
        <v>4981</v>
      </c>
      <c r="E190" s="12" t="s">
        <v>37</v>
      </c>
      <c r="F190" s="12" t="s">
        <v>38</v>
      </c>
      <c r="G190" s="12" t="s">
        <v>39</v>
      </c>
      <c r="H190" s="12" t="s">
        <v>38</v>
      </c>
      <c r="I190" s="12" t="s">
        <v>3904</v>
      </c>
      <c r="J190" s="12" t="s">
        <v>4982</v>
      </c>
      <c r="K190" s="12" t="s">
        <v>41</v>
      </c>
      <c r="L190" s="12" t="s">
        <v>38</v>
      </c>
      <c r="M190" s="12" t="s">
        <v>41</v>
      </c>
      <c r="N190" s="12" t="s">
        <v>41</v>
      </c>
      <c r="O190" s="12" t="s">
        <v>4184</v>
      </c>
      <c r="P190" s="12" t="s">
        <v>43</v>
      </c>
      <c r="Q190" s="12" t="s">
        <v>39</v>
      </c>
      <c r="R190" s="12" t="s">
        <v>4803</v>
      </c>
      <c r="S190" s="12" t="s">
        <v>4803</v>
      </c>
      <c r="T190" s="12" t="s">
        <v>79</v>
      </c>
      <c r="U190" s="12" t="s">
        <v>143</v>
      </c>
      <c r="V190" s="12" t="s">
        <v>4983</v>
      </c>
      <c r="W190" s="12" t="s">
        <v>4984</v>
      </c>
      <c r="X190" s="12" t="s">
        <v>41</v>
      </c>
      <c r="Y190" s="12" t="s">
        <v>63</v>
      </c>
      <c r="Z190" s="12" t="s">
        <v>49</v>
      </c>
      <c r="AA190" s="12" t="s">
        <v>50</v>
      </c>
      <c r="AB190" s="12" t="s">
        <v>4985</v>
      </c>
      <c r="AC190" s="12" t="s">
        <v>4986</v>
      </c>
      <c r="AD190" s="12" t="s">
        <v>53</v>
      </c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</row>
    <row r="191" spans="1:44" x14ac:dyDescent="0.25">
      <c r="A191" s="12">
        <v>3987174</v>
      </c>
      <c r="B191" s="12" t="s">
        <v>4987</v>
      </c>
      <c r="C191" s="12" t="s">
        <v>4988</v>
      </c>
      <c r="D191" s="12" t="s">
        <v>4989</v>
      </c>
      <c r="E191" s="12" t="s">
        <v>37</v>
      </c>
      <c r="F191" s="12" t="s">
        <v>38</v>
      </c>
      <c r="G191" s="12" t="s">
        <v>39</v>
      </c>
      <c r="H191" s="12" t="s">
        <v>38</v>
      </c>
      <c r="I191" s="12" t="s">
        <v>3904</v>
      </c>
      <c r="J191" s="12" t="s">
        <v>3666</v>
      </c>
      <c r="K191" s="12" t="s">
        <v>41</v>
      </c>
      <c r="L191" s="12" t="s">
        <v>38</v>
      </c>
      <c r="M191" s="12" t="s">
        <v>41</v>
      </c>
      <c r="N191" s="12" t="s">
        <v>41</v>
      </c>
      <c r="O191" s="12" t="s">
        <v>3687</v>
      </c>
      <c r="P191" s="12" t="s">
        <v>43</v>
      </c>
      <c r="Q191" s="12" t="s">
        <v>39</v>
      </c>
      <c r="R191" s="12" t="s">
        <v>4803</v>
      </c>
      <c r="S191" s="12" t="s">
        <v>4803</v>
      </c>
      <c r="T191" s="12" t="s">
        <v>4990</v>
      </c>
      <c r="U191" s="12" t="s">
        <v>60</v>
      </c>
      <c r="V191" s="12" t="s">
        <v>4991</v>
      </c>
      <c r="W191" s="12" t="s">
        <v>4992</v>
      </c>
      <c r="X191" s="12" t="s">
        <v>41</v>
      </c>
      <c r="Y191" s="12" t="s">
        <v>63</v>
      </c>
      <c r="Z191" s="12" t="s">
        <v>49</v>
      </c>
      <c r="AA191" s="12" t="s">
        <v>50</v>
      </c>
      <c r="AB191" s="12" t="s">
        <v>4993</v>
      </c>
      <c r="AC191" s="12" t="s">
        <v>3710</v>
      </c>
      <c r="AD191" s="12" t="s">
        <v>53</v>
      </c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</row>
    <row r="192" spans="1:44" x14ac:dyDescent="0.25">
      <c r="A192" s="12">
        <v>3987182</v>
      </c>
      <c r="B192" s="12" t="s">
        <v>4994</v>
      </c>
      <c r="C192" s="12" t="s">
        <v>4995</v>
      </c>
      <c r="D192" s="12" t="s">
        <v>814</v>
      </c>
      <c r="E192" s="12" t="s">
        <v>88</v>
      </c>
      <c r="F192" s="12" t="s">
        <v>38</v>
      </c>
      <c r="G192" s="12" t="s">
        <v>39</v>
      </c>
      <c r="H192" s="12" t="s">
        <v>38</v>
      </c>
      <c r="I192" s="12" t="s">
        <v>3904</v>
      </c>
      <c r="J192" s="12" t="s">
        <v>3666</v>
      </c>
      <c r="K192" s="12" t="s">
        <v>41</v>
      </c>
      <c r="L192" s="12" t="s">
        <v>38</v>
      </c>
      <c r="M192" s="12" t="s">
        <v>41</v>
      </c>
      <c r="N192" s="12" t="s">
        <v>41</v>
      </c>
      <c r="O192" s="12" t="s">
        <v>4996</v>
      </c>
      <c r="P192" s="12" t="s">
        <v>43</v>
      </c>
      <c r="Q192" s="12" t="s">
        <v>39</v>
      </c>
      <c r="R192" s="12" t="s">
        <v>4803</v>
      </c>
      <c r="S192" s="12" t="s">
        <v>4803</v>
      </c>
      <c r="T192" s="12" t="s">
        <v>59</v>
      </c>
      <c r="U192" s="12" t="s">
        <v>143</v>
      </c>
      <c r="V192" s="12" t="s">
        <v>4997</v>
      </c>
      <c r="W192" s="12" t="s">
        <v>4998</v>
      </c>
      <c r="X192" s="12" t="s">
        <v>41</v>
      </c>
      <c r="Y192" s="12" t="s">
        <v>63</v>
      </c>
      <c r="Z192" s="12" t="s">
        <v>49</v>
      </c>
      <c r="AA192" s="12" t="s">
        <v>50</v>
      </c>
      <c r="AB192" s="12" t="s">
        <v>41</v>
      </c>
      <c r="AC192" s="12" t="s">
        <v>41</v>
      </c>
      <c r="AD192" s="12" t="s">
        <v>53</v>
      </c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</row>
    <row r="193" spans="1:44" x14ac:dyDescent="0.25">
      <c r="A193" s="12">
        <v>3988104</v>
      </c>
      <c r="B193" s="12" t="s">
        <v>4999</v>
      </c>
      <c r="C193" s="12" t="s">
        <v>5000</v>
      </c>
      <c r="D193" s="12" t="s">
        <v>77</v>
      </c>
      <c r="E193" s="12" t="s">
        <v>88</v>
      </c>
      <c r="F193" s="12" t="s">
        <v>38</v>
      </c>
      <c r="G193" s="12" t="s">
        <v>39</v>
      </c>
      <c r="H193" s="12" t="s">
        <v>38</v>
      </c>
      <c r="I193" s="12" t="s">
        <v>3904</v>
      </c>
      <c r="J193" s="12" t="s">
        <v>1500</v>
      </c>
      <c r="K193" s="12" t="s">
        <v>41</v>
      </c>
      <c r="L193" s="12" t="s">
        <v>38</v>
      </c>
      <c r="M193" s="12" t="s">
        <v>41</v>
      </c>
      <c r="N193" s="12" t="s">
        <v>41</v>
      </c>
      <c r="O193" s="12" t="s">
        <v>5001</v>
      </c>
      <c r="P193" s="12" t="s">
        <v>43</v>
      </c>
      <c r="Q193" s="12" t="s">
        <v>39</v>
      </c>
      <c r="R193" s="12" t="s">
        <v>5002</v>
      </c>
      <c r="S193" s="12" t="s">
        <v>5002</v>
      </c>
      <c r="T193" s="12" t="s">
        <v>4668</v>
      </c>
      <c r="U193" s="12" t="s">
        <v>143</v>
      </c>
      <c r="V193" s="12" t="s">
        <v>5003</v>
      </c>
      <c r="W193" s="12" t="s">
        <v>5004</v>
      </c>
      <c r="X193" s="12" t="s">
        <v>41</v>
      </c>
      <c r="Y193" s="12" t="s">
        <v>63</v>
      </c>
      <c r="Z193" s="12" t="s">
        <v>49</v>
      </c>
      <c r="AA193" s="12" t="s">
        <v>50</v>
      </c>
      <c r="AB193" s="12" t="s">
        <v>5005</v>
      </c>
      <c r="AC193" s="12" t="s">
        <v>84</v>
      </c>
      <c r="AD193" s="12" t="s">
        <v>53</v>
      </c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</row>
    <row r="194" spans="1:44" x14ac:dyDescent="0.25">
      <c r="A194" s="12">
        <v>3988165</v>
      </c>
      <c r="B194" s="12" t="s">
        <v>5006</v>
      </c>
      <c r="C194" s="12" t="s">
        <v>5007</v>
      </c>
      <c r="D194" s="12" t="s">
        <v>355</v>
      </c>
      <c r="E194" s="12" t="s">
        <v>88</v>
      </c>
      <c r="F194" s="12" t="s">
        <v>38</v>
      </c>
      <c r="G194" s="12" t="s">
        <v>39</v>
      </c>
      <c r="H194" s="12" t="s">
        <v>38</v>
      </c>
      <c r="I194" s="12" t="s">
        <v>3904</v>
      </c>
      <c r="J194" s="12" t="s">
        <v>2351</v>
      </c>
      <c r="K194" s="12" t="s">
        <v>41</v>
      </c>
      <c r="L194" s="12" t="s">
        <v>38</v>
      </c>
      <c r="M194" s="12" t="s">
        <v>41</v>
      </c>
      <c r="N194" s="12" t="s">
        <v>41</v>
      </c>
      <c r="O194" s="12" t="s">
        <v>5008</v>
      </c>
      <c r="P194" s="12" t="s">
        <v>43</v>
      </c>
      <c r="Q194" s="12" t="s">
        <v>39</v>
      </c>
      <c r="R194" s="12" t="s">
        <v>5002</v>
      </c>
      <c r="S194" s="12" t="s">
        <v>5002</v>
      </c>
      <c r="T194" s="12" t="s">
        <v>4033</v>
      </c>
      <c r="U194" s="12" t="s">
        <v>143</v>
      </c>
      <c r="V194" s="12" t="s">
        <v>5009</v>
      </c>
      <c r="W194" s="12" t="s">
        <v>5010</v>
      </c>
      <c r="X194" s="12" t="s">
        <v>41</v>
      </c>
      <c r="Y194" s="12" t="s">
        <v>63</v>
      </c>
      <c r="Z194" s="12" t="s">
        <v>49</v>
      </c>
      <c r="AA194" s="12" t="s">
        <v>50</v>
      </c>
      <c r="AB194" s="12" t="s">
        <v>5011</v>
      </c>
      <c r="AC194" s="12" t="s">
        <v>2046</v>
      </c>
      <c r="AD194" s="12" t="s">
        <v>53</v>
      </c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</row>
    <row r="195" spans="1:44" x14ac:dyDescent="0.25">
      <c r="A195" s="12">
        <v>3988185</v>
      </c>
      <c r="B195" s="12" t="s">
        <v>5012</v>
      </c>
      <c r="C195" s="12" t="s">
        <v>5013</v>
      </c>
      <c r="D195" s="12" t="s">
        <v>3477</v>
      </c>
      <c r="E195" s="12" t="s">
        <v>88</v>
      </c>
      <c r="F195" s="12" t="s">
        <v>38</v>
      </c>
      <c r="G195" s="12" t="s">
        <v>39</v>
      </c>
      <c r="H195" s="12" t="s">
        <v>38</v>
      </c>
      <c r="I195" s="12" t="s">
        <v>3904</v>
      </c>
      <c r="J195" s="12" t="s">
        <v>1044</v>
      </c>
      <c r="K195" s="12" t="s">
        <v>41</v>
      </c>
      <c r="L195" s="12" t="s">
        <v>38</v>
      </c>
      <c r="M195" s="12" t="s">
        <v>41</v>
      </c>
      <c r="N195" s="12" t="s">
        <v>41</v>
      </c>
      <c r="O195" s="12" t="s">
        <v>5014</v>
      </c>
      <c r="P195" s="12" t="s">
        <v>43</v>
      </c>
      <c r="Q195" s="12" t="s">
        <v>39</v>
      </c>
      <c r="R195" s="12" t="s">
        <v>5002</v>
      </c>
      <c r="S195" s="12" t="s">
        <v>5002</v>
      </c>
      <c r="T195" s="12" t="s">
        <v>101</v>
      </c>
      <c r="U195" s="12" t="s">
        <v>143</v>
      </c>
      <c r="V195" s="12" t="s">
        <v>5015</v>
      </c>
      <c r="W195" s="12" t="s">
        <v>5016</v>
      </c>
      <c r="X195" s="12" t="s">
        <v>41</v>
      </c>
      <c r="Y195" s="12" t="s">
        <v>63</v>
      </c>
      <c r="Z195" s="12" t="s">
        <v>49</v>
      </c>
      <c r="AA195" s="12" t="s">
        <v>50</v>
      </c>
      <c r="AB195" s="12" t="s">
        <v>5017</v>
      </c>
      <c r="AC195" s="12" t="s">
        <v>96</v>
      </c>
      <c r="AD195" s="12" t="s">
        <v>53</v>
      </c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</row>
    <row r="196" spans="1:44" x14ac:dyDescent="0.25">
      <c r="A196" s="12">
        <v>3988229</v>
      </c>
      <c r="B196" s="12" t="s">
        <v>5018</v>
      </c>
      <c r="C196" s="12" t="s">
        <v>5019</v>
      </c>
      <c r="D196" s="12" t="s">
        <v>381</v>
      </c>
      <c r="E196" s="12" t="s">
        <v>88</v>
      </c>
      <c r="F196" s="12" t="s">
        <v>38</v>
      </c>
      <c r="G196" s="12" t="s">
        <v>39</v>
      </c>
      <c r="H196" s="12" t="s">
        <v>38</v>
      </c>
      <c r="I196" s="12" t="s">
        <v>3904</v>
      </c>
      <c r="J196" s="12" t="s">
        <v>3161</v>
      </c>
      <c r="K196" s="12" t="s">
        <v>41</v>
      </c>
      <c r="L196" s="12" t="s">
        <v>38</v>
      </c>
      <c r="M196" s="12" t="s">
        <v>41</v>
      </c>
      <c r="N196" s="12" t="s">
        <v>41</v>
      </c>
      <c r="O196" s="12" t="s">
        <v>4877</v>
      </c>
      <c r="P196" s="12" t="s">
        <v>43</v>
      </c>
      <c r="Q196" s="12" t="s">
        <v>39</v>
      </c>
      <c r="R196" s="12" t="s">
        <v>5002</v>
      </c>
      <c r="S196" s="12" t="s">
        <v>5002</v>
      </c>
      <c r="T196" s="12" t="s">
        <v>59</v>
      </c>
      <c r="U196" s="12" t="s">
        <v>60</v>
      </c>
      <c r="V196" s="12" t="s">
        <v>5020</v>
      </c>
      <c r="W196" s="12" t="s">
        <v>5021</v>
      </c>
      <c r="X196" s="12" t="s">
        <v>41</v>
      </c>
      <c r="Y196" s="12" t="s">
        <v>63</v>
      </c>
      <c r="Z196" s="12" t="s">
        <v>49</v>
      </c>
      <c r="AA196" s="12" t="s">
        <v>50</v>
      </c>
      <c r="AB196" s="12" t="s">
        <v>5022</v>
      </c>
      <c r="AC196" s="12" t="s">
        <v>1362</v>
      </c>
      <c r="AD196" s="12" t="s">
        <v>53</v>
      </c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</row>
    <row r="197" spans="1:44" x14ac:dyDescent="0.25">
      <c r="A197" s="12">
        <v>3988276</v>
      </c>
      <c r="B197" s="12" t="s">
        <v>5023</v>
      </c>
      <c r="C197" s="12" t="s">
        <v>3198</v>
      </c>
      <c r="D197" s="12" t="s">
        <v>5024</v>
      </c>
      <c r="E197" s="12" t="s">
        <v>37</v>
      </c>
      <c r="F197" s="12" t="s">
        <v>38</v>
      </c>
      <c r="G197" s="12" t="s">
        <v>39</v>
      </c>
      <c r="H197" s="12" t="s">
        <v>38</v>
      </c>
      <c r="I197" s="12" t="s">
        <v>3961</v>
      </c>
      <c r="J197" s="12" t="s">
        <v>119</v>
      </c>
      <c r="K197" s="12" t="s">
        <v>41</v>
      </c>
      <c r="L197" s="12" t="s">
        <v>38</v>
      </c>
      <c r="M197" s="12" t="s">
        <v>41</v>
      </c>
      <c r="N197" s="12" t="s">
        <v>41</v>
      </c>
      <c r="O197" s="12" t="s">
        <v>2609</v>
      </c>
      <c r="P197" s="12" t="s">
        <v>43</v>
      </c>
      <c r="Q197" s="12" t="s">
        <v>39</v>
      </c>
      <c r="R197" s="12" t="s">
        <v>5002</v>
      </c>
      <c r="S197" s="12" t="s">
        <v>5002</v>
      </c>
      <c r="T197" s="12" t="s">
        <v>41</v>
      </c>
      <c r="U197" s="12" t="s">
        <v>143</v>
      </c>
      <c r="V197" s="12" t="s">
        <v>5025</v>
      </c>
      <c r="W197" s="12" t="s">
        <v>41</v>
      </c>
      <c r="X197" s="12" t="s">
        <v>41</v>
      </c>
      <c r="Y197" s="12" t="s">
        <v>63</v>
      </c>
      <c r="Z197" s="12" t="s">
        <v>39</v>
      </c>
      <c r="AA197" s="12" t="s">
        <v>50</v>
      </c>
      <c r="AB197" s="12" t="s">
        <v>3200</v>
      </c>
      <c r="AC197" s="12" t="s">
        <v>5026</v>
      </c>
      <c r="AD197" s="12" t="s">
        <v>53</v>
      </c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</row>
    <row r="198" spans="1:44" x14ac:dyDescent="0.25">
      <c r="A198" s="12">
        <v>3988313</v>
      </c>
      <c r="B198" s="12" t="s">
        <v>5027</v>
      </c>
      <c r="C198" s="12" t="s">
        <v>5028</v>
      </c>
      <c r="D198" s="12" t="s">
        <v>3125</v>
      </c>
      <c r="E198" s="12" t="s">
        <v>88</v>
      </c>
      <c r="F198" s="12" t="s">
        <v>38</v>
      </c>
      <c r="G198" s="12" t="s">
        <v>39</v>
      </c>
      <c r="H198" s="12" t="s">
        <v>38</v>
      </c>
      <c r="I198" s="12" t="s">
        <v>3930</v>
      </c>
      <c r="J198" s="12" t="s">
        <v>662</v>
      </c>
      <c r="K198" s="12" t="s">
        <v>41</v>
      </c>
      <c r="L198" s="12" t="s">
        <v>38</v>
      </c>
      <c r="M198" s="12" t="s">
        <v>41</v>
      </c>
      <c r="N198" s="12" t="s">
        <v>41</v>
      </c>
      <c r="O198" s="12" t="s">
        <v>5029</v>
      </c>
      <c r="P198" s="12" t="s">
        <v>43</v>
      </c>
      <c r="Q198" s="12" t="s">
        <v>39</v>
      </c>
      <c r="R198" s="12" t="s">
        <v>5002</v>
      </c>
      <c r="S198" s="12" t="s">
        <v>5002</v>
      </c>
      <c r="T198" s="12" t="s">
        <v>5030</v>
      </c>
      <c r="U198" s="12" t="s">
        <v>143</v>
      </c>
      <c r="V198" s="12" t="s">
        <v>5031</v>
      </c>
      <c r="W198" s="12" t="s">
        <v>5032</v>
      </c>
      <c r="X198" s="12" t="s">
        <v>41</v>
      </c>
      <c r="Y198" s="12" t="s">
        <v>63</v>
      </c>
      <c r="Z198" s="12" t="s">
        <v>49</v>
      </c>
      <c r="AA198" s="12" t="s">
        <v>50</v>
      </c>
      <c r="AB198" s="12" t="s">
        <v>3089</v>
      </c>
      <c r="AC198" s="12" t="s">
        <v>1255</v>
      </c>
      <c r="AD198" s="12" t="s">
        <v>53</v>
      </c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</row>
    <row r="199" spans="1:44" x14ac:dyDescent="0.25">
      <c r="A199" s="12">
        <v>3988379</v>
      </c>
      <c r="B199" s="12" t="s">
        <v>5033</v>
      </c>
      <c r="C199" s="12" t="s">
        <v>1994</v>
      </c>
      <c r="D199" s="12" t="s">
        <v>5034</v>
      </c>
      <c r="E199" s="12" t="s">
        <v>88</v>
      </c>
      <c r="F199" s="12" t="s">
        <v>38</v>
      </c>
      <c r="G199" s="12" t="s">
        <v>39</v>
      </c>
      <c r="H199" s="12" t="s">
        <v>38</v>
      </c>
      <c r="I199" s="12" t="s">
        <v>3904</v>
      </c>
      <c r="J199" s="12" t="s">
        <v>2351</v>
      </c>
      <c r="K199" s="12" t="s">
        <v>41</v>
      </c>
      <c r="L199" s="12" t="s">
        <v>38</v>
      </c>
      <c r="M199" s="12" t="s">
        <v>41</v>
      </c>
      <c r="N199" s="12" t="s">
        <v>41</v>
      </c>
      <c r="O199" s="12" t="s">
        <v>960</v>
      </c>
      <c r="P199" s="12" t="s">
        <v>43</v>
      </c>
      <c r="Q199" s="12" t="s">
        <v>39</v>
      </c>
      <c r="R199" s="12" t="s">
        <v>5002</v>
      </c>
      <c r="S199" s="12" t="s">
        <v>5002</v>
      </c>
      <c r="T199" s="12" t="s">
        <v>79</v>
      </c>
      <c r="U199" s="12" t="s">
        <v>143</v>
      </c>
      <c r="V199" s="12" t="s">
        <v>5035</v>
      </c>
      <c r="W199" s="12" t="s">
        <v>5036</v>
      </c>
      <c r="X199" s="12" t="s">
        <v>41</v>
      </c>
      <c r="Y199" s="12" t="s">
        <v>63</v>
      </c>
      <c r="Z199" s="12" t="s">
        <v>49</v>
      </c>
      <c r="AA199" s="12" t="s">
        <v>50</v>
      </c>
      <c r="AB199" s="12" t="s">
        <v>5037</v>
      </c>
      <c r="AC199" s="12" t="s">
        <v>5038</v>
      </c>
      <c r="AD199" s="12" t="s">
        <v>53</v>
      </c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</row>
    <row r="200" spans="1:44" x14ac:dyDescent="0.25">
      <c r="A200" s="12">
        <v>3988389</v>
      </c>
      <c r="B200" s="12" t="s">
        <v>5039</v>
      </c>
      <c r="C200" s="12" t="s">
        <v>2256</v>
      </c>
      <c r="D200" s="12" t="s">
        <v>1834</v>
      </c>
      <c r="E200" s="12" t="s">
        <v>88</v>
      </c>
      <c r="F200" s="12" t="s">
        <v>38</v>
      </c>
      <c r="G200" s="12" t="s">
        <v>39</v>
      </c>
      <c r="H200" s="12" t="s">
        <v>38</v>
      </c>
      <c r="I200" s="12" t="s">
        <v>3904</v>
      </c>
      <c r="J200" s="12" t="s">
        <v>2351</v>
      </c>
      <c r="K200" s="12" t="s">
        <v>41</v>
      </c>
      <c r="L200" s="12" t="s">
        <v>38</v>
      </c>
      <c r="M200" s="12" t="s">
        <v>41</v>
      </c>
      <c r="N200" s="12" t="s">
        <v>41</v>
      </c>
      <c r="O200" s="12" t="s">
        <v>1057</v>
      </c>
      <c r="P200" s="12" t="s">
        <v>43</v>
      </c>
      <c r="Q200" s="12" t="s">
        <v>39</v>
      </c>
      <c r="R200" s="12" t="s">
        <v>5002</v>
      </c>
      <c r="S200" s="12" t="s">
        <v>5002</v>
      </c>
      <c r="T200" s="12" t="s">
        <v>5040</v>
      </c>
      <c r="U200" s="12" t="s">
        <v>143</v>
      </c>
      <c r="V200" s="12" t="s">
        <v>5041</v>
      </c>
      <c r="W200" s="12" t="s">
        <v>5042</v>
      </c>
      <c r="X200" s="12" t="s">
        <v>41</v>
      </c>
      <c r="Y200" s="12" t="s">
        <v>63</v>
      </c>
      <c r="Z200" s="12" t="s">
        <v>49</v>
      </c>
      <c r="AA200" s="12" t="s">
        <v>50</v>
      </c>
      <c r="AB200" s="12" t="s">
        <v>2261</v>
      </c>
      <c r="AC200" s="12" t="s">
        <v>1840</v>
      </c>
      <c r="AD200" s="12" t="s">
        <v>53</v>
      </c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</row>
    <row r="201" spans="1:44" x14ac:dyDescent="0.25">
      <c r="A201" s="12">
        <v>3988427</v>
      </c>
      <c r="B201" s="12" t="s">
        <v>5043</v>
      </c>
      <c r="C201" s="12" t="s">
        <v>1271</v>
      </c>
      <c r="D201" s="12" t="s">
        <v>3867</v>
      </c>
      <c r="E201" s="12" t="s">
        <v>37</v>
      </c>
      <c r="F201" s="12" t="s">
        <v>38</v>
      </c>
      <c r="G201" s="12" t="s">
        <v>39</v>
      </c>
      <c r="H201" s="12" t="s">
        <v>38</v>
      </c>
      <c r="I201" s="12" t="s">
        <v>3904</v>
      </c>
      <c r="J201" s="12" t="s">
        <v>1500</v>
      </c>
      <c r="K201" s="12" t="s">
        <v>41</v>
      </c>
      <c r="L201" s="12" t="s">
        <v>38</v>
      </c>
      <c r="M201" s="12" t="s">
        <v>41</v>
      </c>
      <c r="N201" s="12" t="s">
        <v>41</v>
      </c>
      <c r="O201" s="12" t="s">
        <v>5044</v>
      </c>
      <c r="P201" s="12" t="s">
        <v>43</v>
      </c>
      <c r="Q201" s="12" t="s">
        <v>39</v>
      </c>
      <c r="R201" s="12" t="s">
        <v>5002</v>
      </c>
      <c r="S201" s="12" t="s">
        <v>5002</v>
      </c>
      <c r="T201" s="12" t="s">
        <v>101</v>
      </c>
      <c r="U201" s="12" t="s">
        <v>60</v>
      </c>
      <c r="V201" s="12" t="s">
        <v>5045</v>
      </c>
      <c r="W201" s="12" t="s">
        <v>5046</v>
      </c>
      <c r="X201" s="12" t="s">
        <v>41</v>
      </c>
      <c r="Y201" s="12" t="s">
        <v>63</v>
      </c>
      <c r="Z201" s="12" t="s">
        <v>49</v>
      </c>
      <c r="AA201" s="12" t="s">
        <v>50</v>
      </c>
      <c r="AB201" s="12" t="s">
        <v>5047</v>
      </c>
      <c r="AC201" s="12" t="s">
        <v>2070</v>
      </c>
      <c r="AD201" s="12" t="s">
        <v>53</v>
      </c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</row>
    <row r="202" spans="1:44" x14ac:dyDescent="0.25">
      <c r="A202" s="12">
        <v>3988456</v>
      </c>
      <c r="B202" s="12" t="s">
        <v>5048</v>
      </c>
      <c r="C202" s="12" t="s">
        <v>1271</v>
      </c>
      <c r="D202" s="12" t="s">
        <v>240</v>
      </c>
      <c r="E202" s="12" t="s">
        <v>37</v>
      </c>
      <c r="F202" s="12" t="s">
        <v>38</v>
      </c>
      <c r="G202" s="12" t="s">
        <v>39</v>
      </c>
      <c r="H202" s="12" t="s">
        <v>38</v>
      </c>
      <c r="I202" s="12" t="s">
        <v>3904</v>
      </c>
      <c r="J202" s="12" t="s">
        <v>1500</v>
      </c>
      <c r="K202" s="12" t="s">
        <v>41</v>
      </c>
      <c r="L202" s="12" t="s">
        <v>38</v>
      </c>
      <c r="M202" s="12" t="s">
        <v>41</v>
      </c>
      <c r="N202" s="12" t="s">
        <v>41</v>
      </c>
      <c r="O202" s="12" t="s">
        <v>5044</v>
      </c>
      <c r="P202" s="12" t="s">
        <v>43</v>
      </c>
      <c r="Q202" s="12" t="s">
        <v>39</v>
      </c>
      <c r="R202" s="12" t="s">
        <v>5002</v>
      </c>
      <c r="S202" s="12" t="s">
        <v>5002</v>
      </c>
      <c r="T202" s="12" t="s">
        <v>101</v>
      </c>
      <c r="U202" s="12" t="s">
        <v>143</v>
      </c>
      <c r="V202" s="12" t="s">
        <v>5049</v>
      </c>
      <c r="W202" s="12" t="s">
        <v>5050</v>
      </c>
      <c r="X202" s="12" t="s">
        <v>41</v>
      </c>
      <c r="Y202" s="12" t="s">
        <v>63</v>
      </c>
      <c r="Z202" s="12" t="s">
        <v>49</v>
      </c>
      <c r="AA202" s="12" t="s">
        <v>50</v>
      </c>
      <c r="AB202" s="12" t="s">
        <v>5047</v>
      </c>
      <c r="AC202" s="12" t="s">
        <v>1497</v>
      </c>
      <c r="AD202" s="12" t="s">
        <v>53</v>
      </c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</row>
    <row r="203" spans="1:44" x14ac:dyDescent="0.25">
      <c r="A203" s="12">
        <v>3988480</v>
      </c>
      <c r="B203" s="12" t="s">
        <v>5051</v>
      </c>
      <c r="C203" s="12" t="s">
        <v>5052</v>
      </c>
      <c r="D203" s="12" t="s">
        <v>942</v>
      </c>
      <c r="E203" s="12" t="s">
        <v>88</v>
      </c>
      <c r="F203" s="12" t="s">
        <v>38</v>
      </c>
      <c r="G203" s="12" t="s">
        <v>39</v>
      </c>
      <c r="H203" s="12" t="s">
        <v>38</v>
      </c>
      <c r="I203" s="12" t="s">
        <v>3930</v>
      </c>
      <c r="J203" s="12" t="s">
        <v>539</v>
      </c>
      <c r="K203" s="12" t="s">
        <v>41</v>
      </c>
      <c r="L203" s="12" t="s">
        <v>38</v>
      </c>
      <c r="M203" s="12" t="s">
        <v>41</v>
      </c>
      <c r="N203" s="12" t="s">
        <v>41</v>
      </c>
      <c r="O203" s="12" t="s">
        <v>5053</v>
      </c>
      <c r="P203" s="12" t="s">
        <v>43</v>
      </c>
      <c r="Q203" s="12" t="s">
        <v>39</v>
      </c>
      <c r="R203" s="12" t="s">
        <v>5002</v>
      </c>
      <c r="S203" s="12" t="s">
        <v>5002</v>
      </c>
      <c r="T203" s="12" t="s">
        <v>41</v>
      </c>
      <c r="U203" s="12" t="s">
        <v>143</v>
      </c>
      <c r="V203" s="12" t="s">
        <v>5054</v>
      </c>
      <c r="W203" s="12" t="s">
        <v>41</v>
      </c>
      <c r="X203" s="12" t="s">
        <v>41</v>
      </c>
      <c r="Y203" s="12" t="s">
        <v>63</v>
      </c>
      <c r="Z203" s="12" t="s">
        <v>39</v>
      </c>
      <c r="AA203" s="12" t="s">
        <v>50</v>
      </c>
      <c r="AB203" s="12" t="s">
        <v>5052</v>
      </c>
      <c r="AC203" s="12" t="s">
        <v>5055</v>
      </c>
      <c r="AD203" s="12" t="s">
        <v>53</v>
      </c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</row>
    <row r="204" spans="1:44" x14ac:dyDescent="0.25">
      <c r="A204" s="12">
        <v>3988555</v>
      </c>
      <c r="B204" s="12" t="s">
        <v>5056</v>
      </c>
      <c r="C204" s="12" t="s">
        <v>843</v>
      </c>
      <c r="D204" s="12" t="s">
        <v>170</v>
      </c>
      <c r="E204" s="12" t="s">
        <v>88</v>
      </c>
      <c r="F204" s="12" t="s">
        <v>38</v>
      </c>
      <c r="G204" s="12" t="s">
        <v>39</v>
      </c>
      <c r="H204" s="12" t="s">
        <v>38</v>
      </c>
      <c r="I204" s="12" t="s">
        <v>3930</v>
      </c>
      <c r="J204" s="12" t="s">
        <v>807</v>
      </c>
      <c r="K204" s="12" t="s">
        <v>41</v>
      </c>
      <c r="L204" s="12" t="s">
        <v>38</v>
      </c>
      <c r="M204" s="12" t="s">
        <v>41</v>
      </c>
      <c r="N204" s="12" t="s">
        <v>41</v>
      </c>
      <c r="O204" s="12" t="s">
        <v>5057</v>
      </c>
      <c r="P204" s="12" t="s">
        <v>43</v>
      </c>
      <c r="Q204" s="12" t="s">
        <v>39</v>
      </c>
      <c r="R204" s="12" t="s">
        <v>5002</v>
      </c>
      <c r="S204" s="12" t="s">
        <v>5002</v>
      </c>
      <c r="T204" s="12" t="s">
        <v>59</v>
      </c>
      <c r="U204" s="12" t="s">
        <v>143</v>
      </c>
      <c r="V204" s="12" t="s">
        <v>5058</v>
      </c>
      <c r="W204" s="12" t="s">
        <v>5059</v>
      </c>
      <c r="X204" s="12" t="s">
        <v>41</v>
      </c>
      <c r="Y204" s="12" t="s">
        <v>63</v>
      </c>
      <c r="Z204" s="12" t="s">
        <v>49</v>
      </c>
      <c r="AA204" s="12" t="s">
        <v>50</v>
      </c>
      <c r="AB204" s="12" t="s">
        <v>847</v>
      </c>
      <c r="AC204" s="12" t="s">
        <v>176</v>
      </c>
      <c r="AD204" s="12" t="s">
        <v>53</v>
      </c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</row>
    <row r="205" spans="1:44" x14ac:dyDescent="0.25">
      <c r="A205" s="12">
        <v>3988604</v>
      </c>
      <c r="B205" s="12" t="s">
        <v>5060</v>
      </c>
      <c r="C205" s="12" t="s">
        <v>5061</v>
      </c>
      <c r="D205" s="12" t="s">
        <v>823</v>
      </c>
      <c r="E205" s="12" t="s">
        <v>88</v>
      </c>
      <c r="F205" s="12" t="s">
        <v>38</v>
      </c>
      <c r="G205" s="12" t="s">
        <v>39</v>
      </c>
      <c r="H205" s="12" t="s">
        <v>38</v>
      </c>
      <c r="I205" s="12" t="s">
        <v>3904</v>
      </c>
      <c r="J205" s="12" t="s">
        <v>1500</v>
      </c>
      <c r="K205" s="12" t="s">
        <v>41</v>
      </c>
      <c r="L205" s="12" t="s">
        <v>38</v>
      </c>
      <c r="M205" s="12" t="s">
        <v>41</v>
      </c>
      <c r="N205" s="12" t="s">
        <v>41</v>
      </c>
      <c r="O205" s="12" t="s">
        <v>5062</v>
      </c>
      <c r="P205" s="12" t="s">
        <v>43</v>
      </c>
      <c r="Q205" s="12" t="s">
        <v>39</v>
      </c>
      <c r="R205" s="12" t="s">
        <v>5002</v>
      </c>
      <c r="S205" s="12" t="s">
        <v>5002</v>
      </c>
      <c r="T205" s="12" t="s">
        <v>101</v>
      </c>
      <c r="U205" s="12" t="s">
        <v>143</v>
      </c>
      <c r="V205" s="12" t="s">
        <v>5063</v>
      </c>
      <c r="W205" s="12" t="s">
        <v>5064</v>
      </c>
      <c r="X205" s="12" t="s">
        <v>41</v>
      </c>
      <c r="Y205" s="12" t="s">
        <v>63</v>
      </c>
      <c r="Z205" s="12" t="s">
        <v>49</v>
      </c>
      <c r="AA205" s="12" t="s">
        <v>50</v>
      </c>
      <c r="AB205" s="12" t="s">
        <v>5065</v>
      </c>
      <c r="AC205" s="12" t="s">
        <v>829</v>
      </c>
      <c r="AD205" s="12" t="s">
        <v>53</v>
      </c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</row>
    <row r="206" spans="1:44" x14ac:dyDescent="0.25">
      <c r="A206" s="12">
        <v>3988623</v>
      </c>
      <c r="B206" s="12" t="s">
        <v>5066</v>
      </c>
      <c r="C206" s="12" t="s">
        <v>5061</v>
      </c>
      <c r="D206" s="12" t="s">
        <v>2257</v>
      </c>
      <c r="E206" s="12" t="s">
        <v>37</v>
      </c>
      <c r="F206" s="12" t="s">
        <v>38</v>
      </c>
      <c r="G206" s="12" t="s">
        <v>39</v>
      </c>
      <c r="H206" s="12" t="s">
        <v>38</v>
      </c>
      <c r="I206" s="12" t="s">
        <v>3961</v>
      </c>
      <c r="J206" s="12" t="s">
        <v>89</v>
      </c>
      <c r="K206" s="12" t="s">
        <v>41</v>
      </c>
      <c r="L206" s="12" t="s">
        <v>38</v>
      </c>
      <c r="M206" s="12" t="s">
        <v>41</v>
      </c>
      <c r="N206" s="12" t="s">
        <v>41</v>
      </c>
      <c r="O206" s="12" t="s">
        <v>5067</v>
      </c>
      <c r="P206" s="12" t="s">
        <v>43</v>
      </c>
      <c r="Q206" s="12" t="s">
        <v>39</v>
      </c>
      <c r="R206" s="12" t="s">
        <v>5002</v>
      </c>
      <c r="S206" s="12" t="s">
        <v>5002</v>
      </c>
      <c r="T206" s="12" t="s">
        <v>101</v>
      </c>
      <c r="U206" s="12" t="s">
        <v>143</v>
      </c>
      <c r="V206" s="12" t="s">
        <v>5068</v>
      </c>
      <c r="W206" s="12" t="s">
        <v>5069</v>
      </c>
      <c r="X206" s="12" t="s">
        <v>41</v>
      </c>
      <c r="Y206" s="12" t="s">
        <v>63</v>
      </c>
      <c r="Z206" s="12" t="s">
        <v>49</v>
      </c>
      <c r="AA206" s="12" t="s">
        <v>50</v>
      </c>
      <c r="AB206" s="12" t="s">
        <v>5065</v>
      </c>
      <c r="AC206" s="12" t="s">
        <v>2262</v>
      </c>
      <c r="AD206" s="12" t="s">
        <v>53</v>
      </c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</row>
    <row r="207" spans="1:44" x14ac:dyDescent="0.25">
      <c r="A207" s="12">
        <v>3988678</v>
      </c>
      <c r="B207" s="12" t="s">
        <v>5070</v>
      </c>
      <c r="C207" s="12" t="s">
        <v>3652</v>
      </c>
      <c r="D207" s="12" t="s">
        <v>219</v>
      </c>
      <c r="E207" s="12" t="s">
        <v>88</v>
      </c>
      <c r="F207" s="12" t="s">
        <v>38</v>
      </c>
      <c r="G207" s="12" t="s">
        <v>39</v>
      </c>
      <c r="H207" s="12" t="s">
        <v>38</v>
      </c>
      <c r="I207" s="12" t="s">
        <v>3930</v>
      </c>
      <c r="J207" s="12" t="s">
        <v>539</v>
      </c>
      <c r="K207" s="12" t="s">
        <v>41</v>
      </c>
      <c r="L207" s="12" t="s">
        <v>38</v>
      </c>
      <c r="M207" s="12" t="s">
        <v>41</v>
      </c>
      <c r="N207" s="12" t="s">
        <v>41</v>
      </c>
      <c r="O207" s="12" t="s">
        <v>2232</v>
      </c>
      <c r="P207" s="12" t="s">
        <v>43</v>
      </c>
      <c r="Q207" s="12" t="s">
        <v>39</v>
      </c>
      <c r="R207" s="12" t="s">
        <v>5002</v>
      </c>
      <c r="S207" s="12" t="s">
        <v>5002</v>
      </c>
      <c r="T207" s="12" t="s">
        <v>3738</v>
      </c>
      <c r="U207" s="12" t="s">
        <v>143</v>
      </c>
      <c r="V207" s="12" t="s">
        <v>5071</v>
      </c>
      <c r="W207" s="12" t="s">
        <v>5072</v>
      </c>
      <c r="X207" s="12" t="s">
        <v>41</v>
      </c>
      <c r="Y207" s="12" t="s">
        <v>63</v>
      </c>
      <c r="Z207" s="12" t="s">
        <v>49</v>
      </c>
      <c r="AA207" s="12" t="s">
        <v>50</v>
      </c>
      <c r="AB207" s="12" t="s">
        <v>3656</v>
      </c>
      <c r="AC207" s="12" t="s">
        <v>224</v>
      </c>
      <c r="AD207" s="12" t="s">
        <v>53</v>
      </c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</row>
    <row r="208" spans="1:44" x14ac:dyDescent="0.25">
      <c r="A208" s="12">
        <v>3988688</v>
      </c>
      <c r="B208" s="12" t="s">
        <v>5073</v>
      </c>
      <c r="C208" s="12" t="s">
        <v>5074</v>
      </c>
      <c r="D208" s="12" t="s">
        <v>1439</v>
      </c>
      <c r="E208" s="12" t="s">
        <v>88</v>
      </c>
      <c r="F208" s="12" t="s">
        <v>38</v>
      </c>
      <c r="G208" s="12" t="s">
        <v>39</v>
      </c>
      <c r="H208" s="12" t="s">
        <v>38</v>
      </c>
      <c r="I208" s="12" t="s">
        <v>3930</v>
      </c>
      <c r="J208" s="12" t="s">
        <v>539</v>
      </c>
      <c r="K208" s="12" t="s">
        <v>41</v>
      </c>
      <c r="L208" s="12" t="s">
        <v>38</v>
      </c>
      <c r="M208" s="12" t="s">
        <v>41</v>
      </c>
      <c r="N208" s="12" t="s">
        <v>41</v>
      </c>
      <c r="O208" s="12" t="s">
        <v>2894</v>
      </c>
      <c r="P208" s="12" t="s">
        <v>43</v>
      </c>
      <c r="Q208" s="12" t="s">
        <v>39</v>
      </c>
      <c r="R208" s="12" t="s">
        <v>5002</v>
      </c>
      <c r="S208" s="12" t="s">
        <v>5002</v>
      </c>
      <c r="T208" s="12" t="s">
        <v>41</v>
      </c>
      <c r="U208" s="12" t="s">
        <v>143</v>
      </c>
      <c r="V208" s="12" t="s">
        <v>5075</v>
      </c>
      <c r="W208" s="12" t="s">
        <v>41</v>
      </c>
      <c r="X208" s="12" t="s">
        <v>41</v>
      </c>
      <c r="Y208" s="12" t="s">
        <v>63</v>
      </c>
      <c r="Z208" s="12" t="s">
        <v>39</v>
      </c>
      <c r="AA208" s="12" t="s">
        <v>50</v>
      </c>
      <c r="AB208" s="12" t="s">
        <v>5076</v>
      </c>
      <c r="AC208" s="12" t="s">
        <v>1444</v>
      </c>
      <c r="AD208" s="12" t="s">
        <v>53</v>
      </c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</row>
    <row r="209" spans="1:44" x14ac:dyDescent="0.25">
      <c r="A209" s="12">
        <v>3988850</v>
      </c>
      <c r="B209" s="12" t="s">
        <v>5077</v>
      </c>
      <c r="C209" s="12" t="s">
        <v>4822</v>
      </c>
      <c r="D209" s="12" t="s">
        <v>581</v>
      </c>
      <c r="E209" s="12" t="s">
        <v>88</v>
      </c>
      <c r="F209" s="12" t="s">
        <v>38</v>
      </c>
      <c r="G209" s="12" t="s">
        <v>39</v>
      </c>
      <c r="H209" s="12" t="s">
        <v>38</v>
      </c>
      <c r="I209" s="12" t="s">
        <v>3930</v>
      </c>
      <c r="J209" s="12" t="s">
        <v>539</v>
      </c>
      <c r="K209" s="12" t="s">
        <v>41</v>
      </c>
      <c r="L209" s="12" t="s">
        <v>38</v>
      </c>
      <c r="M209" s="12" t="s">
        <v>41</v>
      </c>
      <c r="N209" s="12" t="s">
        <v>41</v>
      </c>
      <c r="O209" s="12" t="s">
        <v>5078</v>
      </c>
      <c r="P209" s="12" t="s">
        <v>43</v>
      </c>
      <c r="Q209" s="12" t="s">
        <v>39</v>
      </c>
      <c r="R209" s="12" t="s">
        <v>5002</v>
      </c>
      <c r="S209" s="12" t="s">
        <v>5002</v>
      </c>
      <c r="T209" s="12" t="s">
        <v>2702</v>
      </c>
      <c r="U209" s="12" t="s">
        <v>143</v>
      </c>
      <c r="V209" s="12" t="s">
        <v>5079</v>
      </c>
      <c r="W209" s="12" t="s">
        <v>5080</v>
      </c>
      <c r="X209" s="12" t="s">
        <v>41</v>
      </c>
      <c r="Y209" s="12" t="s">
        <v>63</v>
      </c>
      <c r="Z209" s="12" t="s">
        <v>49</v>
      </c>
      <c r="AA209" s="12" t="s">
        <v>50</v>
      </c>
      <c r="AB209" s="12" t="s">
        <v>5081</v>
      </c>
      <c r="AC209" s="12" t="s">
        <v>587</v>
      </c>
      <c r="AD209" s="12" t="s">
        <v>53</v>
      </c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</row>
    <row r="210" spans="1:44" x14ac:dyDescent="0.25">
      <c r="A210" s="12">
        <v>3988869</v>
      </c>
      <c r="B210" s="12" t="s">
        <v>5082</v>
      </c>
      <c r="C210" s="12" t="s">
        <v>5083</v>
      </c>
      <c r="D210" s="12" t="s">
        <v>1192</v>
      </c>
      <c r="E210" s="12" t="s">
        <v>88</v>
      </c>
      <c r="F210" s="12" t="s">
        <v>38</v>
      </c>
      <c r="G210" s="12" t="s">
        <v>39</v>
      </c>
      <c r="H210" s="12" t="s">
        <v>38</v>
      </c>
      <c r="I210" s="12" t="s">
        <v>3930</v>
      </c>
      <c r="J210" s="12" t="s">
        <v>539</v>
      </c>
      <c r="K210" s="12" t="s">
        <v>41</v>
      </c>
      <c r="L210" s="12" t="s">
        <v>38</v>
      </c>
      <c r="M210" s="12" t="s">
        <v>41</v>
      </c>
      <c r="N210" s="12" t="s">
        <v>41</v>
      </c>
      <c r="O210" s="12" t="s">
        <v>2980</v>
      </c>
      <c r="P210" s="12" t="s">
        <v>43</v>
      </c>
      <c r="Q210" s="12" t="s">
        <v>39</v>
      </c>
      <c r="R210" s="12" t="s">
        <v>5002</v>
      </c>
      <c r="S210" s="12" t="s">
        <v>5002</v>
      </c>
      <c r="T210" s="12" t="s">
        <v>59</v>
      </c>
      <c r="U210" s="12" t="s">
        <v>143</v>
      </c>
      <c r="V210" s="12" t="s">
        <v>5084</v>
      </c>
      <c r="W210" s="12" t="s">
        <v>5085</v>
      </c>
      <c r="X210" s="12" t="s">
        <v>41</v>
      </c>
      <c r="Y210" s="12" t="s">
        <v>63</v>
      </c>
      <c r="Z210" s="12" t="s">
        <v>49</v>
      </c>
      <c r="AA210" s="12" t="s">
        <v>50</v>
      </c>
      <c r="AB210" s="12" t="s">
        <v>1743</v>
      </c>
      <c r="AC210" s="12" t="s">
        <v>1197</v>
      </c>
      <c r="AD210" s="12" t="s">
        <v>53</v>
      </c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</row>
    <row r="211" spans="1:44" x14ac:dyDescent="0.25">
      <c r="A211" s="12">
        <v>3988896</v>
      </c>
      <c r="B211" s="12" t="s">
        <v>5086</v>
      </c>
      <c r="C211" s="12" t="s">
        <v>5087</v>
      </c>
      <c r="D211" s="12" t="s">
        <v>5088</v>
      </c>
      <c r="E211" s="12" t="s">
        <v>88</v>
      </c>
      <c r="F211" s="12" t="s">
        <v>38</v>
      </c>
      <c r="G211" s="12" t="s">
        <v>39</v>
      </c>
      <c r="H211" s="12" t="s">
        <v>38</v>
      </c>
      <c r="I211" s="12" t="s">
        <v>3930</v>
      </c>
      <c r="J211" s="12" t="s">
        <v>298</v>
      </c>
      <c r="K211" s="12" t="s">
        <v>41</v>
      </c>
      <c r="L211" s="12" t="s">
        <v>38</v>
      </c>
      <c r="M211" s="12" t="s">
        <v>41</v>
      </c>
      <c r="N211" s="12" t="s">
        <v>41</v>
      </c>
      <c r="O211" s="12" t="s">
        <v>5089</v>
      </c>
      <c r="P211" s="12" t="s">
        <v>43</v>
      </c>
      <c r="Q211" s="12" t="s">
        <v>39</v>
      </c>
      <c r="R211" s="12" t="s">
        <v>5002</v>
      </c>
      <c r="S211" s="12" t="s">
        <v>5002</v>
      </c>
      <c r="T211" s="12" t="s">
        <v>101</v>
      </c>
      <c r="U211" s="12" t="s">
        <v>60</v>
      </c>
      <c r="V211" s="12" t="s">
        <v>5090</v>
      </c>
      <c r="W211" s="12" t="s">
        <v>5091</v>
      </c>
      <c r="X211" s="12" t="s">
        <v>41</v>
      </c>
      <c r="Y211" s="12" t="s">
        <v>63</v>
      </c>
      <c r="Z211" s="12" t="s">
        <v>49</v>
      </c>
      <c r="AA211" s="12" t="s">
        <v>50</v>
      </c>
      <c r="AB211" s="12" t="s">
        <v>5092</v>
      </c>
      <c r="AC211" s="12" t="s">
        <v>891</v>
      </c>
      <c r="AD211" s="12" t="s">
        <v>53</v>
      </c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</row>
    <row r="212" spans="1:44" x14ac:dyDescent="0.25">
      <c r="A212" s="12">
        <v>3988915</v>
      </c>
      <c r="B212" s="12" t="s">
        <v>5093</v>
      </c>
      <c r="C212" s="12" t="s">
        <v>5094</v>
      </c>
      <c r="D212" s="12" t="s">
        <v>77</v>
      </c>
      <c r="E212" s="12" t="s">
        <v>88</v>
      </c>
      <c r="F212" s="12" t="s">
        <v>38</v>
      </c>
      <c r="G212" s="12" t="s">
        <v>39</v>
      </c>
      <c r="H212" s="12" t="s">
        <v>38</v>
      </c>
      <c r="I212" s="12" t="s">
        <v>3930</v>
      </c>
      <c r="J212" s="12" t="s">
        <v>298</v>
      </c>
      <c r="K212" s="12" t="s">
        <v>41</v>
      </c>
      <c r="L212" s="12" t="s">
        <v>38</v>
      </c>
      <c r="M212" s="12" t="s">
        <v>41</v>
      </c>
      <c r="N212" s="12" t="s">
        <v>41</v>
      </c>
      <c r="O212" s="12" t="s">
        <v>5095</v>
      </c>
      <c r="P212" s="12" t="s">
        <v>43</v>
      </c>
      <c r="Q212" s="12" t="s">
        <v>39</v>
      </c>
      <c r="R212" s="12" t="s">
        <v>5002</v>
      </c>
      <c r="S212" s="12" t="s">
        <v>5002</v>
      </c>
      <c r="T212" s="12" t="s">
        <v>1046</v>
      </c>
      <c r="U212" s="12" t="s">
        <v>143</v>
      </c>
      <c r="V212" s="12" t="s">
        <v>5096</v>
      </c>
      <c r="W212" s="12" t="s">
        <v>5097</v>
      </c>
      <c r="X212" s="12" t="s">
        <v>41</v>
      </c>
      <c r="Y212" s="12" t="s">
        <v>63</v>
      </c>
      <c r="Z212" s="12" t="s">
        <v>49</v>
      </c>
      <c r="AA212" s="12" t="s">
        <v>50</v>
      </c>
      <c r="AB212" s="12" t="s">
        <v>5098</v>
      </c>
      <c r="AC212" s="12" t="s">
        <v>84</v>
      </c>
      <c r="AD212" s="12" t="s">
        <v>53</v>
      </c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</row>
    <row r="213" spans="1:44" x14ac:dyDescent="0.25">
      <c r="A213" s="12">
        <v>3988934</v>
      </c>
      <c r="B213" s="12" t="s">
        <v>5099</v>
      </c>
      <c r="C213" s="12" t="s">
        <v>5100</v>
      </c>
      <c r="D213" s="12" t="s">
        <v>5101</v>
      </c>
      <c r="E213" s="12" t="s">
        <v>88</v>
      </c>
      <c r="F213" s="12" t="s">
        <v>38</v>
      </c>
      <c r="G213" s="12" t="s">
        <v>39</v>
      </c>
      <c r="H213" s="12" t="s">
        <v>38</v>
      </c>
      <c r="I213" s="12" t="s">
        <v>3961</v>
      </c>
      <c r="J213" s="12" t="s">
        <v>119</v>
      </c>
      <c r="K213" s="12" t="s">
        <v>41</v>
      </c>
      <c r="L213" s="12" t="s">
        <v>38</v>
      </c>
      <c r="M213" s="12" t="s">
        <v>41</v>
      </c>
      <c r="N213" s="12" t="s">
        <v>41</v>
      </c>
      <c r="O213" s="12" t="s">
        <v>5102</v>
      </c>
      <c r="P213" s="12" t="s">
        <v>43</v>
      </c>
      <c r="Q213" s="12" t="s">
        <v>39</v>
      </c>
      <c r="R213" s="12" t="s">
        <v>5002</v>
      </c>
      <c r="S213" s="12" t="s">
        <v>5002</v>
      </c>
      <c r="T213" s="12" t="s">
        <v>41</v>
      </c>
      <c r="U213" s="12" t="s">
        <v>143</v>
      </c>
      <c r="V213" s="12" t="s">
        <v>5103</v>
      </c>
      <c r="W213" s="12" t="s">
        <v>41</v>
      </c>
      <c r="X213" s="12" t="s">
        <v>41</v>
      </c>
      <c r="Y213" s="12" t="s">
        <v>63</v>
      </c>
      <c r="Z213" s="12" t="s">
        <v>39</v>
      </c>
      <c r="AA213" s="12" t="s">
        <v>50</v>
      </c>
      <c r="AB213" s="12" t="s">
        <v>5104</v>
      </c>
      <c r="AC213" s="12" t="s">
        <v>5105</v>
      </c>
      <c r="AD213" s="12" t="s">
        <v>53</v>
      </c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</row>
    <row r="214" spans="1:44" x14ac:dyDescent="0.25">
      <c r="A214" s="12">
        <v>3988949</v>
      </c>
      <c r="B214" s="12" t="s">
        <v>5106</v>
      </c>
      <c r="C214" s="12" t="s">
        <v>3049</v>
      </c>
      <c r="D214" s="12" t="s">
        <v>5107</v>
      </c>
      <c r="E214" s="12" t="s">
        <v>88</v>
      </c>
      <c r="F214" s="12" t="s">
        <v>38</v>
      </c>
      <c r="G214" s="12" t="s">
        <v>39</v>
      </c>
      <c r="H214" s="12" t="s">
        <v>38</v>
      </c>
      <c r="I214" s="12" t="s">
        <v>3930</v>
      </c>
      <c r="J214" s="12" t="s">
        <v>556</v>
      </c>
      <c r="K214" s="12" t="s">
        <v>41</v>
      </c>
      <c r="L214" s="12" t="s">
        <v>38</v>
      </c>
      <c r="M214" s="12" t="s">
        <v>41</v>
      </c>
      <c r="N214" s="12" t="s">
        <v>41</v>
      </c>
      <c r="O214" s="12" t="s">
        <v>5108</v>
      </c>
      <c r="P214" s="12" t="s">
        <v>43</v>
      </c>
      <c r="Q214" s="12" t="s">
        <v>39</v>
      </c>
      <c r="R214" s="12" t="s">
        <v>5002</v>
      </c>
      <c r="S214" s="12" t="s">
        <v>5002</v>
      </c>
      <c r="T214" s="12" t="s">
        <v>5109</v>
      </c>
      <c r="U214" s="12" t="s">
        <v>60</v>
      </c>
      <c r="V214" s="12" t="s">
        <v>5110</v>
      </c>
      <c r="W214" s="12" t="s">
        <v>5111</v>
      </c>
      <c r="X214" s="12" t="s">
        <v>41</v>
      </c>
      <c r="Y214" s="12" t="s">
        <v>63</v>
      </c>
      <c r="Z214" s="12" t="s">
        <v>49</v>
      </c>
      <c r="AA214" s="12" t="s">
        <v>50</v>
      </c>
      <c r="AB214" s="12" t="s">
        <v>5112</v>
      </c>
      <c r="AC214" s="12" t="s">
        <v>5113</v>
      </c>
      <c r="AD214" s="12" t="s">
        <v>53</v>
      </c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</row>
    <row r="215" spans="1:44" x14ac:dyDescent="0.25">
      <c r="A215" s="12">
        <v>3988970</v>
      </c>
      <c r="B215" s="12" t="s">
        <v>5114</v>
      </c>
      <c r="C215" s="12" t="s">
        <v>5115</v>
      </c>
      <c r="D215" s="12" t="s">
        <v>36</v>
      </c>
      <c r="E215" s="12" t="s">
        <v>88</v>
      </c>
      <c r="F215" s="12" t="s">
        <v>38</v>
      </c>
      <c r="G215" s="12" t="s">
        <v>39</v>
      </c>
      <c r="H215" s="12" t="s">
        <v>38</v>
      </c>
      <c r="I215" s="12" t="s">
        <v>3904</v>
      </c>
      <c r="J215" s="12" t="s">
        <v>1500</v>
      </c>
      <c r="K215" s="12" t="s">
        <v>41</v>
      </c>
      <c r="L215" s="12" t="s">
        <v>38</v>
      </c>
      <c r="M215" s="12" t="s">
        <v>41</v>
      </c>
      <c r="N215" s="12" t="s">
        <v>41</v>
      </c>
      <c r="O215" s="12" t="s">
        <v>5116</v>
      </c>
      <c r="P215" s="12" t="s">
        <v>43</v>
      </c>
      <c r="Q215" s="12" t="s">
        <v>39</v>
      </c>
      <c r="R215" s="12" t="s">
        <v>5002</v>
      </c>
      <c r="S215" s="12" t="s">
        <v>5002</v>
      </c>
      <c r="T215" s="12" t="s">
        <v>5117</v>
      </c>
      <c r="U215" s="12" t="s">
        <v>143</v>
      </c>
      <c r="V215" s="12" t="s">
        <v>5118</v>
      </c>
      <c r="W215" s="12" t="s">
        <v>5119</v>
      </c>
      <c r="X215" s="12" t="s">
        <v>41</v>
      </c>
      <c r="Y215" s="12" t="s">
        <v>63</v>
      </c>
      <c r="Z215" s="12" t="s">
        <v>49</v>
      </c>
      <c r="AA215" s="12" t="s">
        <v>50</v>
      </c>
      <c r="AB215" s="12" t="s">
        <v>5120</v>
      </c>
      <c r="AC215" s="12" t="s">
        <v>3113</v>
      </c>
      <c r="AD215" s="12" t="s">
        <v>53</v>
      </c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</row>
    <row r="216" spans="1:44" x14ac:dyDescent="0.25">
      <c r="A216" s="12">
        <v>3988976</v>
      </c>
      <c r="B216" s="12" t="s">
        <v>5121</v>
      </c>
      <c r="C216" s="12" t="s">
        <v>5122</v>
      </c>
      <c r="D216" s="12" t="s">
        <v>5123</v>
      </c>
      <c r="E216" s="12" t="s">
        <v>88</v>
      </c>
      <c r="F216" s="12" t="s">
        <v>38</v>
      </c>
      <c r="G216" s="12" t="s">
        <v>39</v>
      </c>
      <c r="H216" s="12" t="s">
        <v>38</v>
      </c>
      <c r="I216" s="12" t="s">
        <v>3930</v>
      </c>
      <c r="J216" s="12" t="s">
        <v>298</v>
      </c>
      <c r="K216" s="12" t="s">
        <v>41</v>
      </c>
      <c r="L216" s="12" t="s">
        <v>38</v>
      </c>
      <c r="M216" s="12" t="s">
        <v>41</v>
      </c>
      <c r="N216" s="12" t="s">
        <v>41</v>
      </c>
      <c r="O216" s="12" t="s">
        <v>2970</v>
      </c>
      <c r="P216" s="12" t="s">
        <v>43</v>
      </c>
      <c r="Q216" s="12" t="s">
        <v>39</v>
      </c>
      <c r="R216" s="12" t="s">
        <v>5002</v>
      </c>
      <c r="S216" s="12" t="s">
        <v>5002</v>
      </c>
      <c r="T216" s="12" t="s">
        <v>41</v>
      </c>
      <c r="U216" s="12" t="s">
        <v>143</v>
      </c>
      <c r="V216" s="12" t="s">
        <v>5124</v>
      </c>
      <c r="W216" s="12" t="s">
        <v>41</v>
      </c>
      <c r="X216" s="12" t="s">
        <v>41</v>
      </c>
      <c r="Y216" s="12" t="s">
        <v>63</v>
      </c>
      <c r="Z216" s="12" t="s">
        <v>39</v>
      </c>
      <c r="AA216" s="12" t="s">
        <v>50</v>
      </c>
      <c r="AB216" s="12" t="s">
        <v>5125</v>
      </c>
      <c r="AC216" s="12" t="s">
        <v>1269</v>
      </c>
      <c r="AD216" s="12" t="s">
        <v>53</v>
      </c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</row>
    <row r="217" spans="1:44" x14ac:dyDescent="0.25">
      <c r="A217" s="12">
        <v>3988985</v>
      </c>
      <c r="B217" s="12" t="s">
        <v>5126</v>
      </c>
      <c r="C217" s="12" t="s">
        <v>5127</v>
      </c>
      <c r="D217" s="12" t="s">
        <v>264</v>
      </c>
      <c r="E217" s="12" t="s">
        <v>88</v>
      </c>
      <c r="F217" s="12" t="s">
        <v>38</v>
      </c>
      <c r="G217" s="12" t="s">
        <v>39</v>
      </c>
      <c r="H217" s="12" t="s">
        <v>38</v>
      </c>
      <c r="I217" s="12" t="s">
        <v>3961</v>
      </c>
      <c r="J217" s="12" t="s">
        <v>89</v>
      </c>
      <c r="K217" s="12" t="s">
        <v>41</v>
      </c>
      <c r="L217" s="12" t="s">
        <v>38</v>
      </c>
      <c r="M217" s="12" t="s">
        <v>41</v>
      </c>
      <c r="N217" s="12" t="s">
        <v>41</v>
      </c>
      <c r="O217" s="12" t="s">
        <v>5128</v>
      </c>
      <c r="P217" s="12" t="s">
        <v>43</v>
      </c>
      <c r="Q217" s="12" t="s">
        <v>39</v>
      </c>
      <c r="R217" s="12" t="s">
        <v>5002</v>
      </c>
      <c r="S217" s="12" t="s">
        <v>5002</v>
      </c>
      <c r="T217" s="12" t="s">
        <v>5129</v>
      </c>
      <c r="U217" s="12" t="s">
        <v>143</v>
      </c>
      <c r="V217" s="12" t="s">
        <v>5130</v>
      </c>
      <c r="W217" s="12" t="s">
        <v>5131</v>
      </c>
      <c r="X217" s="12" t="s">
        <v>41</v>
      </c>
      <c r="Y217" s="12" t="s">
        <v>63</v>
      </c>
      <c r="Z217" s="12" t="s">
        <v>49</v>
      </c>
      <c r="AA217" s="12" t="s">
        <v>50</v>
      </c>
      <c r="AB217" s="12" t="s">
        <v>5132</v>
      </c>
      <c r="AC217" s="12" t="s">
        <v>216</v>
      </c>
      <c r="AD217" s="12" t="s">
        <v>53</v>
      </c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</row>
    <row r="218" spans="1:44" x14ac:dyDescent="0.25">
      <c r="A218" s="12">
        <v>3989125</v>
      </c>
      <c r="B218" s="12" t="s">
        <v>5133</v>
      </c>
      <c r="C218" s="12" t="s">
        <v>5134</v>
      </c>
      <c r="D218" s="12" t="s">
        <v>219</v>
      </c>
      <c r="E218" s="12" t="s">
        <v>88</v>
      </c>
      <c r="F218" s="12" t="s">
        <v>38</v>
      </c>
      <c r="G218" s="12" t="s">
        <v>39</v>
      </c>
      <c r="H218" s="12" t="s">
        <v>38</v>
      </c>
      <c r="I218" s="12" t="s">
        <v>3930</v>
      </c>
      <c r="J218" s="12" t="s">
        <v>298</v>
      </c>
      <c r="K218" s="12" t="s">
        <v>41</v>
      </c>
      <c r="L218" s="12" t="s">
        <v>38</v>
      </c>
      <c r="M218" s="12" t="s">
        <v>41</v>
      </c>
      <c r="N218" s="12" t="s">
        <v>41</v>
      </c>
      <c r="O218" s="12" t="s">
        <v>5135</v>
      </c>
      <c r="P218" s="12" t="s">
        <v>43</v>
      </c>
      <c r="Q218" s="12" t="s">
        <v>39</v>
      </c>
      <c r="R218" s="12" t="s">
        <v>5002</v>
      </c>
      <c r="S218" s="12" t="s">
        <v>5002</v>
      </c>
      <c r="T218" s="12" t="s">
        <v>59</v>
      </c>
      <c r="U218" s="12" t="s">
        <v>143</v>
      </c>
      <c r="V218" s="12" t="s">
        <v>5136</v>
      </c>
      <c r="W218" s="12" t="s">
        <v>5137</v>
      </c>
      <c r="X218" s="12" t="s">
        <v>41</v>
      </c>
      <c r="Y218" s="12" t="s">
        <v>63</v>
      </c>
      <c r="Z218" s="12" t="s">
        <v>49</v>
      </c>
      <c r="AA218" s="12" t="s">
        <v>50</v>
      </c>
      <c r="AB218" s="12" t="s">
        <v>5138</v>
      </c>
      <c r="AC218" s="12" t="s">
        <v>224</v>
      </c>
      <c r="AD218" s="12" t="s">
        <v>53</v>
      </c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</row>
    <row r="219" spans="1:44" x14ac:dyDescent="0.25">
      <c r="A219" s="12">
        <v>3989174</v>
      </c>
      <c r="B219" s="12" t="s">
        <v>5139</v>
      </c>
      <c r="C219" s="12" t="s">
        <v>3092</v>
      </c>
      <c r="D219" s="12" t="s">
        <v>5140</v>
      </c>
      <c r="E219" s="12" t="s">
        <v>37</v>
      </c>
      <c r="F219" s="12" t="s">
        <v>38</v>
      </c>
      <c r="G219" s="12" t="s">
        <v>39</v>
      </c>
      <c r="H219" s="12" t="s">
        <v>38</v>
      </c>
      <c r="I219" s="12" t="s">
        <v>3930</v>
      </c>
      <c r="J219" s="12" t="s">
        <v>556</v>
      </c>
      <c r="K219" s="12" t="s">
        <v>41</v>
      </c>
      <c r="L219" s="12" t="s">
        <v>38</v>
      </c>
      <c r="M219" s="12" t="s">
        <v>41</v>
      </c>
      <c r="N219" s="12" t="s">
        <v>41</v>
      </c>
      <c r="O219" s="12" t="s">
        <v>5141</v>
      </c>
      <c r="P219" s="12" t="s">
        <v>43</v>
      </c>
      <c r="Q219" s="12" t="s">
        <v>39</v>
      </c>
      <c r="R219" s="12" t="s">
        <v>5002</v>
      </c>
      <c r="S219" s="12" t="s">
        <v>5002</v>
      </c>
      <c r="T219" s="12" t="s">
        <v>365</v>
      </c>
      <c r="U219" s="12" t="s">
        <v>143</v>
      </c>
      <c r="V219" s="12" t="s">
        <v>5142</v>
      </c>
      <c r="W219" s="12" t="s">
        <v>5143</v>
      </c>
      <c r="X219" s="12" t="s">
        <v>41</v>
      </c>
      <c r="Y219" s="12" t="s">
        <v>63</v>
      </c>
      <c r="Z219" s="12" t="s">
        <v>49</v>
      </c>
      <c r="AA219" s="12" t="s">
        <v>50</v>
      </c>
      <c r="AB219" s="12" t="s">
        <v>5144</v>
      </c>
      <c r="AC219" s="12" t="s">
        <v>5145</v>
      </c>
      <c r="AD219" s="12" t="s">
        <v>53</v>
      </c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</row>
    <row r="220" spans="1:44" x14ac:dyDescent="0.25">
      <c r="A220" s="12">
        <v>3989175</v>
      </c>
      <c r="B220" s="12" t="s">
        <v>5146</v>
      </c>
      <c r="C220" s="12" t="s">
        <v>5147</v>
      </c>
      <c r="D220" s="12" t="s">
        <v>555</v>
      </c>
      <c r="E220" s="12" t="s">
        <v>88</v>
      </c>
      <c r="F220" s="12" t="s">
        <v>38</v>
      </c>
      <c r="G220" s="12" t="s">
        <v>39</v>
      </c>
      <c r="H220" s="12" t="s">
        <v>38</v>
      </c>
      <c r="I220" s="12" t="s">
        <v>3895</v>
      </c>
      <c r="J220" s="12" t="s">
        <v>40</v>
      </c>
      <c r="K220" s="12" t="s">
        <v>41</v>
      </c>
      <c r="L220" s="12" t="s">
        <v>38</v>
      </c>
      <c r="M220" s="12" t="s">
        <v>41</v>
      </c>
      <c r="N220" s="12" t="s">
        <v>41</v>
      </c>
      <c r="O220" s="12" t="s">
        <v>5148</v>
      </c>
      <c r="P220" s="12" t="s">
        <v>43</v>
      </c>
      <c r="Q220" s="12" t="s">
        <v>39</v>
      </c>
      <c r="R220" s="12" t="s">
        <v>5002</v>
      </c>
      <c r="S220" s="12" t="s">
        <v>5002</v>
      </c>
      <c r="T220" s="12" t="s">
        <v>59</v>
      </c>
      <c r="U220" s="12" t="s">
        <v>60</v>
      </c>
      <c r="V220" s="12" t="s">
        <v>5149</v>
      </c>
      <c r="W220" s="12" t="s">
        <v>5150</v>
      </c>
      <c r="X220" s="12" t="s">
        <v>41</v>
      </c>
      <c r="Y220" s="12" t="s">
        <v>63</v>
      </c>
      <c r="Z220" s="12" t="s">
        <v>49</v>
      </c>
      <c r="AA220" s="12" t="s">
        <v>50</v>
      </c>
      <c r="AB220" s="12" t="s">
        <v>5151</v>
      </c>
      <c r="AC220" s="12" t="s">
        <v>561</v>
      </c>
      <c r="AD220" s="12" t="s">
        <v>53</v>
      </c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</row>
    <row r="221" spans="1:44" x14ac:dyDescent="0.25">
      <c r="A221" s="12">
        <v>3989200</v>
      </c>
      <c r="B221" s="12" t="s">
        <v>5152</v>
      </c>
      <c r="C221" s="12" t="s">
        <v>5153</v>
      </c>
      <c r="D221" s="12" t="s">
        <v>5154</v>
      </c>
      <c r="E221" s="12" t="s">
        <v>37</v>
      </c>
      <c r="F221" s="12" t="s">
        <v>38</v>
      </c>
      <c r="G221" s="12" t="s">
        <v>39</v>
      </c>
      <c r="H221" s="12" t="s">
        <v>38</v>
      </c>
      <c r="I221" s="12" t="s">
        <v>3930</v>
      </c>
      <c r="J221" s="12" t="s">
        <v>605</v>
      </c>
      <c r="K221" s="12" t="s">
        <v>41</v>
      </c>
      <c r="L221" s="12" t="s">
        <v>38</v>
      </c>
      <c r="M221" s="12" t="s">
        <v>41</v>
      </c>
      <c r="N221" s="12" t="s">
        <v>41</v>
      </c>
      <c r="O221" s="12" t="s">
        <v>5148</v>
      </c>
      <c r="P221" s="12" t="s">
        <v>43</v>
      </c>
      <c r="Q221" s="12" t="s">
        <v>39</v>
      </c>
      <c r="R221" s="12" t="s">
        <v>5002</v>
      </c>
      <c r="S221" s="12" t="s">
        <v>5002</v>
      </c>
      <c r="T221" s="12" t="s">
        <v>101</v>
      </c>
      <c r="U221" s="12" t="s">
        <v>143</v>
      </c>
      <c r="V221" s="12" t="s">
        <v>5155</v>
      </c>
      <c r="W221" s="12" t="s">
        <v>5156</v>
      </c>
      <c r="X221" s="12" t="s">
        <v>41</v>
      </c>
      <c r="Y221" s="12" t="s">
        <v>63</v>
      </c>
      <c r="Z221" s="12" t="s">
        <v>49</v>
      </c>
      <c r="AA221" s="12" t="s">
        <v>50</v>
      </c>
      <c r="AB221" s="12" t="s">
        <v>5157</v>
      </c>
      <c r="AC221" s="12" t="s">
        <v>5158</v>
      </c>
      <c r="AD221" s="12" t="s">
        <v>53</v>
      </c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</row>
    <row r="222" spans="1:44" x14ac:dyDescent="0.25">
      <c r="A222" s="12">
        <v>3989212</v>
      </c>
      <c r="B222" s="12" t="s">
        <v>5159</v>
      </c>
      <c r="C222" s="12" t="s">
        <v>5160</v>
      </c>
      <c r="D222" s="12" t="s">
        <v>5161</v>
      </c>
      <c r="E222" s="12" t="s">
        <v>37</v>
      </c>
      <c r="F222" s="12" t="s">
        <v>38</v>
      </c>
      <c r="G222" s="12" t="s">
        <v>39</v>
      </c>
      <c r="H222" s="12" t="s">
        <v>38</v>
      </c>
      <c r="I222" s="12" t="s">
        <v>3895</v>
      </c>
      <c r="J222" s="12" t="s">
        <v>110</v>
      </c>
      <c r="K222" s="12" t="s">
        <v>41</v>
      </c>
      <c r="L222" s="12" t="s">
        <v>38</v>
      </c>
      <c r="M222" s="12" t="s">
        <v>41</v>
      </c>
      <c r="N222" s="12" t="s">
        <v>41</v>
      </c>
      <c r="O222" s="12" t="s">
        <v>5162</v>
      </c>
      <c r="P222" s="12" t="s">
        <v>43</v>
      </c>
      <c r="Q222" s="12" t="s">
        <v>39</v>
      </c>
      <c r="R222" s="12" t="s">
        <v>5002</v>
      </c>
      <c r="S222" s="12" t="s">
        <v>5002</v>
      </c>
      <c r="T222" s="12" t="s">
        <v>5163</v>
      </c>
      <c r="U222" s="12" t="s">
        <v>143</v>
      </c>
      <c r="V222" s="12" t="s">
        <v>5164</v>
      </c>
      <c r="W222" s="12" t="s">
        <v>5165</v>
      </c>
      <c r="X222" s="12" t="s">
        <v>41</v>
      </c>
      <c r="Y222" s="12" t="s">
        <v>63</v>
      </c>
      <c r="Z222" s="12" t="s">
        <v>49</v>
      </c>
      <c r="AA222" s="12" t="s">
        <v>50</v>
      </c>
      <c r="AB222" s="12" t="s">
        <v>5166</v>
      </c>
      <c r="AC222" s="12" t="s">
        <v>1761</v>
      </c>
      <c r="AD222" s="12" t="s">
        <v>53</v>
      </c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</row>
    <row r="223" spans="1:44" x14ac:dyDescent="0.25">
      <c r="A223" s="12">
        <v>3989315</v>
      </c>
      <c r="B223" s="12" t="s">
        <v>5167</v>
      </c>
      <c r="C223" s="12" t="s">
        <v>5168</v>
      </c>
      <c r="D223" s="12" t="s">
        <v>2829</v>
      </c>
      <c r="E223" s="12" t="s">
        <v>88</v>
      </c>
      <c r="F223" s="12" t="s">
        <v>38</v>
      </c>
      <c r="G223" s="12" t="s">
        <v>39</v>
      </c>
      <c r="H223" s="12" t="s">
        <v>38</v>
      </c>
      <c r="I223" s="12" t="s">
        <v>3930</v>
      </c>
      <c r="J223" s="12" t="s">
        <v>539</v>
      </c>
      <c r="K223" s="12" t="s">
        <v>41</v>
      </c>
      <c r="L223" s="12" t="s">
        <v>38</v>
      </c>
      <c r="M223" s="12" t="s">
        <v>41</v>
      </c>
      <c r="N223" s="12" t="s">
        <v>41</v>
      </c>
      <c r="O223" s="12" t="s">
        <v>5169</v>
      </c>
      <c r="P223" s="12" t="s">
        <v>43</v>
      </c>
      <c r="Q223" s="12" t="s">
        <v>39</v>
      </c>
      <c r="R223" s="12" t="s">
        <v>5002</v>
      </c>
      <c r="S223" s="12" t="s">
        <v>5002</v>
      </c>
      <c r="T223" s="12" t="s">
        <v>79</v>
      </c>
      <c r="U223" s="12" t="s">
        <v>143</v>
      </c>
      <c r="V223" s="12" t="s">
        <v>5170</v>
      </c>
      <c r="W223" s="12" t="s">
        <v>5171</v>
      </c>
      <c r="X223" s="12" t="s">
        <v>41</v>
      </c>
      <c r="Y223" s="12" t="s">
        <v>63</v>
      </c>
      <c r="Z223" s="12" t="s">
        <v>49</v>
      </c>
      <c r="AA223" s="12" t="s">
        <v>50</v>
      </c>
      <c r="AB223" s="12" t="s">
        <v>5172</v>
      </c>
      <c r="AC223" s="12" t="s">
        <v>206</v>
      </c>
      <c r="AD223" s="12" t="s">
        <v>53</v>
      </c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</row>
    <row r="224" spans="1:44" x14ac:dyDescent="0.25">
      <c r="A224" s="12">
        <v>3989334</v>
      </c>
      <c r="B224" s="12" t="s">
        <v>5173</v>
      </c>
      <c r="C224" s="12" t="s">
        <v>5174</v>
      </c>
      <c r="D224" s="12" t="s">
        <v>629</v>
      </c>
      <c r="E224" s="12" t="s">
        <v>88</v>
      </c>
      <c r="F224" s="12" t="s">
        <v>38</v>
      </c>
      <c r="G224" s="12" t="s">
        <v>39</v>
      </c>
      <c r="H224" s="12" t="s">
        <v>38</v>
      </c>
      <c r="I224" s="12" t="s">
        <v>3904</v>
      </c>
      <c r="J224" s="12" t="s">
        <v>1044</v>
      </c>
      <c r="K224" s="12" t="s">
        <v>41</v>
      </c>
      <c r="L224" s="12" t="s">
        <v>38</v>
      </c>
      <c r="M224" s="12" t="s">
        <v>41</v>
      </c>
      <c r="N224" s="12" t="s">
        <v>41</v>
      </c>
      <c r="O224" s="12" t="s">
        <v>3458</v>
      </c>
      <c r="P224" s="12" t="s">
        <v>43</v>
      </c>
      <c r="Q224" s="12" t="s">
        <v>39</v>
      </c>
      <c r="R224" s="12" t="s">
        <v>5002</v>
      </c>
      <c r="S224" s="12" t="s">
        <v>5002</v>
      </c>
      <c r="T224" s="12" t="s">
        <v>5175</v>
      </c>
      <c r="U224" s="12" t="s">
        <v>143</v>
      </c>
      <c r="V224" s="12" t="s">
        <v>5176</v>
      </c>
      <c r="W224" s="12" t="s">
        <v>5177</v>
      </c>
      <c r="X224" s="12" t="s">
        <v>41</v>
      </c>
      <c r="Y224" s="12" t="s">
        <v>63</v>
      </c>
      <c r="Z224" s="12" t="s">
        <v>49</v>
      </c>
      <c r="AA224" s="12" t="s">
        <v>50</v>
      </c>
      <c r="AB224" s="12" t="s">
        <v>1930</v>
      </c>
      <c r="AC224" s="12" t="s">
        <v>635</v>
      </c>
      <c r="AD224" s="12" t="s">
        <v>53</v>
      </c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</row>
    <row r="225" spans="1:44" x14ac:dyDescent="0.25">
      <c r="A225" s="12">
        <v>3989338</v>
      </c>
      <c r="B225" s="12" t="s">
        <v>5178</v>
      </c>
      <c r="C225" s="12" t="s">
        <v>3577</v>
      </c>
      <c r="D225" s="12" t="s">
        <v>5179</v>
      </c>
      <c r="E225" s="12" t="s">
        <v>88</v>
      </c>
      <c r="F225" s="12" t="s">
        <v>38</v>
      </c>
      <c r="G225" s="12" t="s">
        <v>39</v>
      </c>
      <c r="H225" s="12" t="s">
        <v>38</v>
      </c>
      <c r="I225" s="12" t="s">
        <v>3961</v>
      </c>
      <c r="J225" s="12" t="s">
        <v>134</v>
      </c>
      <c r="K225" s="12" t="s">
        <v>41</v>
      </c>
      <c r="L225" s="12" t="s">
        <v>38</v>
      </c>
      <c r="M225" s="12" t="s">
        <v>41</v>
      </c>
      <c r="N225" s="12" t="s">
        <v>41</v>
      </c>
      <c r="O225" s="12" t="s">
        <v>2149</v>
      </c>
      <c r="P225" s="12" t="s">
        <v>43</v>
      </c>
      <c r="Q225" s="12" t="s">
        <v>39</v>
      </c>
      <c r="R225" s="12" t="s">
        <v>5002</v>
      </c>
      <c r="S225" s="12" t="s">
        <v>5002</v>
      </c>
      <c r="T225" s="12" t="s">
        <v>658</v>
      </c>
      <c r="U225" s="12" t="s">
        <v>143</v>
      </c>
      <c r="V225" s="12" t="s">
        <v>5180</v>
      </c>
      <c r="W225" s="12" t="s">
        <v>5181</v>
      </c>
      <c r="X225" s="12" t="s">
        <v>41</v>
      </c>
      <c r="Y225" s="12" t="s">
        <v>63</v>
      </c>
      <c r="Z225" s="12" t="s">
        <v>49</v>
      </c>
      <c r="AA225" s="12" t="s">
        <v>50</v>
      </c>
      <c r="AB225" s="12" t="s">
        <v>5182</v>
      </c>
      <c r="AC225" s="12" t="s">
        <v>1797</v>
      </c>
      <c r="AD225" s="12" t="s">
        <v>53</v>
      </c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</row>
    <row r="226" spans="1:44" x14ac:dyDescent="0.25">
      <c r="A226" s="12">
        <v>3989384</v>
      </c>
      <c r="B226" s="12" t="s">
        <v>5183</v>
      </c>
      <c r="C226" s="12" t="s">
        <v>3506</v>
      </c>
      <c r="D226" s="12" t="s">
        <v>814</v>
      </c>
      <c r="E226" s="12" t="s">
        <v>88</v>
      </c>
      <c r="F226" s="12" t="s">
        <v>38</v>
      </c>
      <c r="G226" s="12" t="s">
        <v>39</v>
      </c>
      <c r="H226" s="12" t="s">
        <v>38</v>
      </c>
      <c r="I226" s="12" t="s">
        <v>3961</v>
      </c>
      <c r="J226" s="12" t="s">
        <v>119</v>
      </c>
      <c r="K226" s="12" t="s">
        <v>41</v>
      </c>
      <c r="L226" s="12" t="s">
        <v>38</v>
      </c>
      <c r="M226" s="12" t="s">
        <v>41</v>
      </c>
      <c r="N226" s="12" t="s">
        <v>41</v>
      </c>
      <c r="O226" s="12" t="s">
        <v>1635</v>
      </c>
      <c r="P226" s="12" t="s">
        <v>43</v>
      </c>
      <c r="Q226" s="12" t="s">
        <v>39</v>
      </c>
      <c r="R226" s="12" t="s">
        <v>5002</v>
      </c>
      <c r="S226" s="12" t="s">
        <v>5002</v>
      </c>
      <c r="T226" s="12" t="s">
        <v>59</v>
      </c>
      <c r="U226" s="12" t="s">
        <v>143</v>
      </c>
      <c r="V226" s="12" t="s">
        <v>5184</v>
      </c>
      <c r="W226" s="12" t="s">
        <v>5185</v>
      </c>
      <c r="X226" s="12" t="s">
        <v>41</v>
      </c>
      <c r="Y226" s="12" t="s">
        <v>63</v>
      </c>
      <c r="Z226" s="12" t="s">
        <v>49</v>
      </c>
      <c r="AA226" s="12" t="s">
        <v>50</v>
      </c>
      <c r="AB226" s="12" t="s">
        <v>5186</v>
      </c>
      <c r="AC226" s="12" t="s">
        <v>1211</v>
      </c>
      <c r="AD226" s="12" t="s">
        <v>53</v>
      </c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</row>
    <row r="227" spans="1:44" x14ac:dyDescent="0.25">
      <c r="A227" s="12">
        <v>3989406</v>
      </c>
      <c r="B227" s="12" t="s">
        <v>5187</v>
      </c>
      <c r="C227" s="12" t="s">
        <v>5188</v>
      </c>
      <c r="D227" s="12" t="s">
        <v>2940</v>
      </c>
      <c r="E227" s="12" t="s">
        <v>88</v>
      </c>
      <c r="F227" s="12" t="s">
        <v>38</v>
      </c>
      <c r="G227" s="12" t="s">
        <v>39</v>
      </c>
      <c r="H227" s="12" t="s">
        <v>38</v>
      </c>
      <c r="I227" s="12" t="s">
        <v>3930</v>
      </c>
      <c r="J227" s="12" t="s">
        <v>539</v>
      </c>
      <c r="K227" s="12" t="s">
        <v>41</v>
      </c>
      <c r="L227" s="12" t="s">
        <v>38</v>
      </c>
      <c r="M227" s="12" t="s">
        <v>41</v>
      </c>
      <c r="N227" s="12" t="s">
        <v>41</v>
      </c>
      <c r="O227" s="12" t="s">
        <v>5189</v>
      </c>
      <c r="P227" s="12" t="s">
        <v>43</v>
      </c>
      <c r="Q227" s="12" t="s">
        <v>39</v>
      </c>
      <c r="R227" s="12" t="s">
        <v>5002</v>
      </c>
      <c r="S227" s="12" t="s">
        <v>5002</v>
      </c>
      <c r="T227" s="12" t="s">
        <v>712</v>
      </c>
      <c r="U227" s="12" t="s">
        <v>143</v>
      </c>
      <c r="V227" s="12" t="s">
        <v>5190</v>
      </c>
      <c r="W227" s="12" t="s">
        <v>5191</v>
      </c>
      <c r="X227" s="12" t="s">
        <v>41</v>
      </c>
      <c r="Y227" s="12" t="s">
        <v>63</v>
      </c>
      <c r="Z227" s="12" t="s">
        <v>49</v>
      </c>
      <c r="AA227" s="12" t="s">
        <v>50</v>
      </c>
      <c r="AB227" s="12" t="s">
        <v>5192</v>
      </c>
      <c r="AC227" s="12" t="s">
        <v>2941</v>
      </c>
      <c r="AD227" s="12" t="s">
        <v>53</v>
      </c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</row>
    <row r="228" spans="1:44" x14ac:dyDescent="0.25">
      <c r="A228" s="12">
        <v>3989421</v>
      </c>
      <c r="B228" s="12" t="s">
        <v>5193</v>
      </c>
      <c r="C228" s="12" t="s">
        <v>5194</v>
      </c>
      <c r="D228" s="12" t="s">
        <v>68</v>
      </c>
      <c r="E228" s="12" t="s">
        <v>37</v>
      </c>
      <c r="F228" s="12" t="s">
        <v>38</v>
      </c>
      <c r="G228" s="12" t="s">
        <v>39</v>
      </c>
      <c r="H228" s="12" t="s">
        <v>38</v>
      </c>
      <c r="I228" s="12" t="s">
        <v>3895</v>
      </c>
      <c r="J228" s="12" t="s">
        <v>40</v>
      </c>
      <c r="K228" s="12" t="s">
        <v>41</v>
      </c>
      <c r="L228" s="12" t="s">
        <v>38</v>
      </c>
      <c r="M228" s="12" t="s">
        <v>41</v>
      </c>
      <c r="N228" s="12" t="s">
        <v>41</v>
      </c>
      <c r="O228" s="12" t="s">
        <v>5195</v>
      </c>
      <c r="P228" s="12" t="s">
        <v>43</v>
      </c>
      <c r="Q228" s="12" t="s">
        <v>39</v>
      </c>
      <c r="R228" s="12" t="s">
        <v>5002</v>
      </c>
      <c r="S228" s="12" t="s">
        <v>5002</v>
      </c>
      <c r="T228" s="12" t="s">
        <v>101</v>
      </c>
      <c r="U228" s="12" t="s">
        <v>60</v>
      </c>
      <c r="V228" s="12" t="s">
        <v>5196</v>
      </c>
      <c r="W228" s="12" t="s">
        <v>5197</v>
      </c>
      <c r="X228" s="12" t="s">
        <v>41</v>
      </c>
      <c r="Y228" s="12" t="s">
        <v>63</v>
      </c>
      <c r="Z228" s="12" t="s">
        <v>49</v>
      </c>
      <c r="AA228" s="12" t="s">
        <v>50</v>
      </c>
      <c r="AB228" s="12" t="s">
        <v>2969</v>
      </c>
      <c r="AC228" s="12" t="s">
        <v>74</v>
      </c>
      <c r="AD228" s="12" t="s">
        <v>53</v>
      </c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</row>
    <row r="229" spans="1:44" x14ac:dyDescent="0.25">
      <c r="A229" s="12">
        <v>3989425</v>
      </c>
      <c r="B229" s="12" t="s">
        <v>5198</v>
      </c>
      <c r="C229" s="12" t="s">
        <v>2886</v>
      </c>
      <c r="D229" s="12" t="s">
        <v>233</v>
      </c>
      <c r="E229" s="12" t="s">
        <v>37</v>
      </c>
      <c r="F229" s="12" t="s">
        <v>38</v>
      </c>
      <c r="G229" s="12" t="s">
        <v>39</v>
      </c>
      <c r="H229" s="12" t="s">
        <v>38</v>
      </c>
      <c r="I229" s="12" t="s">
        <v>3930</v>
      </c>
      <c r="J229" s="12" t="s">
        <v>298</v>
      </c>
      <c r="K229" s="12" t="s">
        <v>41</v>
      </c>
      <c r="L229" s="12" t="s">
        <v>38</v>
      </c>
      <c r="M229" s="12" t="s">
        <v>41</v>
      </c>
      <c r="N229" s="12" t="s">
        <v>41</v>
      </c>
      <c r="O229" s="12" t="s">
        <v>5199</v>
      </c>
      <c r="P229" s="12" t="s">
        <v>43</v>
      </c>
      <c r="Q229" s="12" t="s">
        <v>39</v>
      </c>
      <c r="R229" s="12" t="s">
        <v>5002</v>
      </c>
      <c r="S229" s="12" t="s">
        <v>5002</v>
      </c>
      <c r="T229" s="12" t="s">
        <v>5200</v>
      </c>
      <c r="U229" s="12" t="s">
        <v>143</v>
      </c>
      <c r="V229" s="12" t="s">
        <v>5201</v>
      </c>
      <c r="W229" s="12" t="s">
        <v>5202</v>
      </c>
      <c r="X229" s="12" t="s">
        <v>41</v>
      </c>
      <c r="Y229" s="12" t="s">
        <v>63</v>
      </c>
      <c r="Z229" s="12" t="s">
        <v>49</v>
      </c>
      <c r="AA229" s="12" t="s">
        <v>50</v>
      </c>
      <c r="AB229" s="12" t="s">
        <v>2887</v>
      </c>
      <c r="AC229" s="12" t="s">
        <v>238</v>
      </c>
      <c r="AD229" s="12" t="s">
        <v>53</v>
      </c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</row>
    <row r="230" spans="1:44" x14ac:dyDescent="0.25">
      <c r="A230" s="12">
        <v>3989513</v>
      </c>
      <c r="B230" s="12" t="s">
        <v>5203</v>
      </c>
      <c r="C230" s="12" t="s">
        <v>5204</v>
      </c>
      <c r="D230" s="12" t="s">
        <v>1883</v>
      </c>
      <c r="E230" s="12" t="s">
        <v>88</v>
      </c>
      <c r="F230" s="12" t="s">
        <v>38</v>
      </c>
      <c r="G230" s="12" t="s">
        <v>39</v>
      </c>
      <c r="H230" s="12" t="s">
        <v>38</v>
      </c>
      <c r="I230" s="12" t="s">
        <v>3904</v>
      </c>
      <c r="J230" s="12" t="s">
        <v>3666</v>
      </c>
      <c r="K230" s="12" t="s">
        <v>41</v>
      </c>
      <c r="L230" s="12" t="s">
        <v>38</v>
      </c>
      <c r="M230" s="12" t="s">
        <v>41</v>
      </c>
      <c r="N230" s="12" t="s">
        <v>41</v>
      </c>
      <c r="O230" s="12" t="s">
        <v>5205</v>
      </c>
      <c r="P230" s="12" t="s">
        <v>43</v>
      </c>
      <c r="Q230" s="12" t="s">
        <v>39</v>
      </c>
      <c r="R230" s="12" t="s">
        <v>5002</v>
      </c>
      <c r="S230" s="12" t="s">
        <v>5002</v>
      </c>
      <c r="T230" s="12" t="s">
        <v>5206</v>
      </c>
      <c r="U230" s="12" t="s">
        <v>143</v>
      </c>
      <c r="V230" s="12" t="s">
        <v>5207</v>
      </c>
      <c r="W230" s="12" t="s">
        <v>5208</v>
      </c>
      <c r="X230" s="12" t="s">
        <v>41</v>
      </c>
      <c r="Y230" s="12" t="s">
        <v>63</v>
      </c>
      <c r="Z230" s="12" t="s">
        <v>49</v>
      </c>
      <c r="AA230" s="12" t="s">
        <v>50</v>
      </c>
      <c r="AB230" s="12" t="s">
        <v>5209</v>
      </c>
      <c r="AC230" s="12" t="s">
        <v>1255</v>
      </c>
      <c r="AD230" s="12" t="s">
        <v>53</v>
      </c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</row>
    <row r="231" spans="1:44" x14ac:dyDescent="0.25">
      <c r="A231" s="12">
        <v>3989661</v>
      </c>
      <c r="B231" s="12" t="s">
        <v>5210</v>
      </c>
      <c r="C231" s="12" t="s">
        <v>5211</v>
      </c>
      <c r="D231" s="12" t="s">
        <v>1056</v>
      </c>
      <c r="E231" s="12" t="s">
        <v>88</v>
      </c>
      <c r="F231" s="12" t="s">
        <v>38</v>
      </c>
      <c r="G231" s="12" t="s">
        <v>39</v>
      </c>
      <c r="H231" s="12" t="s">
        <v>38</v>
      </c>
      <c r="I231" s="12" t="s">
        <v>3904</v>
      </c>
      <c r="J231" s="12" t="s">
        <v>57</v>
      </c>
      <c r="K231" s="12" t="s">
        <v>41</v>
      </c>
      <c r="L231" s="12" t="s">
        <v>38</v>
      </c>
      <c r="M231" s="12" t="s">
        <v>41</v>
      </c>
      <c r="N231" s="12" t="s">
        <v>41</v>
      </c>
      <c r="O231" s="12" t="s">
        <v>1596</v>
      </c>
      <c r="P231" s="12" t="s">
        <v>43</v>
      </c>
      <c r="Q231" s="12" t="s">
        <v>39</v>
      </c>
      <c r="R231" s="12" t="s">
        <v>5002</v>
      </c>
      <c r="S231" s="12" t="s">
        <v>5002</v>
      </c>
      <c r="T231" s="12" t="s">
        <v>59</v>
      </c>
      <c r="U231" s="12" t="s">
        <v>143</v>
      </c>
      <c r="V231" s="12" t="s">
        <v>5212</v>
      </c>
      <c r="W231" s="12" t="s">
        <v>5213</v>
      </c>
      <c r="X231" s="12" t="s">
        <v>41</v>
      </c>
      <c r="Y231" s="12" t="s">
        <v>63</v>
      </c>
      <c r="Z231" s="12" t="s">
        <v>49</v>
      </c>
      <c r="AA231" s="12" t="s">
        <v>50</v>
      </c>
      <c r="AB231" s="12" t="s">
        <v>5214</v>
      </c>
      <c r="AC231" s="12" t="s">
        <v>5215</v>
      </c>
      <c r="AD231" s="12" t="s">
        <v>53</v>
      </c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</row>
    <row r="232" spans="1:44" x14ac:dyDescent="0.25">
      <c r="A232" s="12">
        <v>3989798</v>
      </c>
      <c r="B232" s="12" t="s">
        <v>5216</v>
      </c>
      <c r="C232" s="12" t="s">
        <v>5217</v>
      </c>
      <c r="D232" s="12" t="s">
        <v>942</v>
      </c>
      <c r="E232" s="12" t="s">
        <v>88</v>
      </c>
      <c r="F232" s="12" t="s">
        <v>38</v>
      </c>
      <c r="G232" s="12" t="s">
        <v>39</v>
      </c>
      <c r="H232" s="12" t="s">
        <v>38</v>
      </c>
      <c r="I232" s="12" t="s">
        <v>3930</v>
      </c>
      <c r="J232" s="12" t="s">
        <v>556</v>
      </c>
      <c r="K232" s="12" t="s">
        <v>41</v>
      </c>
      <c r="L232" s="12" t="s">
        <v>38</v>
      </c>
      <c r="M232" s="12" t="s">
        <v>41</v>
      </c>
      <c r="N232" s="12" t="s">
        <v>41</v>
      </c>
      <c r="O232" s="12" t="s">
        <v>5218</v>
      </c>
      <c r="P232" s="12" t="s">
        <v>43</v>
      </c>
      <c r="Q232" s="12" t="s">
        <v>39</v>
      </c>
      <c r="R232" s="12" t="s">
        <v>5002</v>
      </c>
      <c r="S232" s="12" t="s">
        <v>5002</v>
      </c>
      <c r="T232" s="12" t="s">
        <v>5219</v>
      </c>
      <c r="U232" s="12" t="s">
        <v>143</v>
      </c>
      <c r="V232" s="12" t="s">
        <v>5220</v>
      </c>
      <c r="W232" s="12" t="s">
        <v>5221</v>
      </c>
      <c r="X232" s="12" t="s">
        <v>41</v>
      </c>
      <c r="Y232" s="12" t="s">
        <v>63</v>
      </c>
      <c r="Z232" s="12" t="s">
        <v>49</v>
      </c>
      <c r="AA232" s="12" t="s">
        <v>50</v>
      </c>
      <c r="AB232" s="12" t="s">
        <v>2535</v>
      </c>
      <c r="AC232" s="12" t="s">
        <v>943</v>
      </c>
      <c r="AD232" s="12" t="s">
        <v>53</v>
      </c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</row>
    <row r="233" spans="1:44" x14ac:dyDescent="0.25">
      <c r="A233" s="12">
        <v>3990052</v>
      </c>
      <c r="B233" s="12" t="s">
        <v>5222</v>
      </c>
      <c r="C233" s="12" t="s">
        <v>5223</v>
      </c>
      <c r="D233" s="12" t="s">
        <v>1904</v>
      </c>
      <c r="E233" s="12" t="s">
        <v>37</v>
      </c>
      <c r="F233" s="12" t="s">
        <v>38</v>
      </c>
      <c r="G233" s="12" t="s">
        <v>39</v>
      </c>
      <c r="H233" s="12" t="s">
        <v>38</v>
      </c>
      <c r="I233" s="12" t="s">
        <v>3930</v>
      </c>
      <c r="J233" s="12" t="s">
        <v>789</v>
      </c>
      <c r="K233" s="12" t="s">
        <v>41</v>
      </c>
      <c r="L233" s="12" t="s">
        <v>38</v>
      </c>
      <c r="M233" s="12" t="s">
        <v>41</v>
      </c>
      <c r="N233" s="12" t="s">
        <v>41</v>
      </c>
      <c r="O233" s="12" t="s">
        <v>5224</v>
      </c>
      <c r="P233" s="12" t="s">
        <v>43</v>
      </c>
      <c r="Q233" s="12" t="s">
        <v>39</v>
      </c>
      <c r="R233" s="12" t="s">
        <v>5002</v>
      </c>
      <c r="S233" s="12" t="s">
        <v>5002</v>
      </c>
      <c r="T233" s="12" t="s">
        <v>5225</v>
      </c>
      <c r="U233" s="12" t="s">
        <v>143</v>
      </c>
      <c r="V233" s="12" t="s">
        <v>5226</v>
      </c>
      <c r="W233" s="12" t="s">
        <v>5227</v>
      </c>
      <c r="X233" s="12" t="s">
        <v>41</v>
      </c>
      <c r="Y233" s="12" t="s">
        <v>63</v>
      </c>
      <c r="Z233" s="12" t="s">
        <v>49</v>
      </c>
      <c r="AA233" s="12" t="s">
        <v>50</v>
      </c>
      <c r="AB233" s="12" t="s">
        <v>5228</v>
      </c>
      <c r="AC233" s="12" t="s">
        <v>74</v>
      </c>
      <c r="AD233" s="12" t="s">
        <v>53</v>
      </c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</row>
    <row r="234" spans="1:44" x14ac:dyDescent="0.25">
      <c r="A234" s="12">
        <v>3990621</v>
      </c>
      <c r="B234" s="12" t="s">
        <v>5229</v>
      </c>
      <c r="C234" s="12" t="s">
        <v>5230</v>
      </c>
      <c r="D234" s="12" t="s">
        <v>1716</v>
      </c>
      <c r="E234" s="12" t="s">
        <v>37</v>
      </c>
      <c r="F234" s="12" t="s">
        <v>38</v>
      </c>
      <c r="G234" s="12" t="s">
        <v>39</v>
      </c>
      <c r="H234" s="12" t="s">
        <v>38</v>
      </c>
      <c r="I234" s="12" t="s">
        <v>3930</v>
      </c>
      <c r="J234" s="12" t="s">
        <v>298</v>
      </c>
      <c r="K234" s="12" t="s">
        <v>41</v>
      </c>
      <c r="L234" s="12" t="s">
        <v>38</v>
      </c>
      <c r="M234" s="12" t="s">
        <v>41</v>
      </c>
      <c r="N234" s="12" t="s">
        <v>41</v>
      </c>
      <c r="O234" s="12" t="s">
        <v>5231</v>
      </c>
      <c r="P234" s="12" t="s">
        <v>43</v>
      </c>
      <c r="Q234" s="12" t="s">
        <v>39</v>
      </c>
      <c r="R234" s="12" t="s">
        <v>5232</v>
      </c>
      <c r="S234" s="12" t="s">
        <v>5232</v>
      </c>
      <c r="T234" s="12" t="s">
        <v>59</v>
      </c>
      <c r="U234" s="12" t="s">
        <v>143</v>
      </c>
      <c r="V234" s="12" t="s">
        <v>5233</v>
      </c>
      <c r="W234" s="12" t="s">
        <v>5234</v>
      </c>
      <c r="X234" s="12" t="s">
        <v>41</v>
      </c>
      <c r="Y234" s="12" t="s">
        <v>63</v>
      </c>
      <c r="Z234" s="12" t="s">
        <v>49</v>
      </c>
      <c r="AA234" s="12" t="s">
        <v>50</v>
      </c>
      <c r="AB234" s="12" t="s">
        <v>5235</v>
      </c>
      <c r="AC234" s="12" t="s">
        <v>5236</v>
      </c>
      <c r="AD234" s="12" t="s">
        <v>53</v>
      </c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</row>
    <row r="235" spans="1:44" x14ac:dyDescent="0.25">
      <c r="A235" s="12">
        <v>3990651</v>
      </c>
      <c r="B235" s="12" t="s">
        <v>5237</v>
      </c>
      <c r="C235" s="12" t="s">
        <v>5238</v>
      </c>
      <c r="D235" s="12" t="s">
        <v>5123</v>
      </c>
      <c r="E235" s="12" t="s">
        <v>88</v>
      </c>
      <c r="F235" s="12" t="s">
        <v>38</v>
      </c>
      <c r="G235" s="12" t="s">
        <v>39</v>
      </c>
      <c r="H235" s="12" t="s">
        <v>38</v>
      </c>
      <c r="I235" s="12" t="s">
        <v>3930</v>
      </c>
      <c r="J235" s="12" t="s">
        <v>662</v>
      </c>
      <c r="K235" s="12" t="s">
        <v>41</v>
      </c>
      <c r="L235" s="12" t="s">
        <v>38</v>
      </c>
      <c r="M235" s="12" t="s">
        <v>41</v>
      </c>
      <c r="N235" s="12" t="s">
        <v>41</v>
      </c>
      <c r="O235" s="12" t="s">
        <v>5239</v>
      </c>
      <c r="P235" s="12" t="s">
        <v>43</v>
      </c>
      <c r="Q235" s="12" t="s">
        <v>39</v>
      </c>
      <c r="R235" s="12" t="s">
        <v>5232</v>
      </c>
      <c r="S235" s="12" t="s">
        <v>5232</v>
      </c>
      <c r="T235" s="12" t="s">
        <v>652</v>
      </c>
      <c r="U235" s="12" t="s">
        <v>143</v>
      </c>
      <c r="V235" s="12" t="s">
        <v>5240</v>
      </c>
      <c r="W235" s="12" t="s">
        <v>5241</v>
      </c>
      <c r="X235" s="12" t="s">
        <v>41</v>
      </c>
      <c r="Y235" s="12" t="s">
        <v>63</v>
      </c>
      <c r="Z235" s="12" t="s">
        <v>49</v>
      </c>
      <c r="AA235" s="12" t="s">
        <v>50</v>
      </c>
      <c r="AB235" s="12" t="s">
        <v>5242</v>
      </c>
      <c r="AC235" s="12" t="s">
        <v>1269</v>
      </c>
      <c r="AD235" s="12" t="s">
        <v>53</v>
      </c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</row>
    <row r="236" spans="1:44" x14ac:dyDescent="0.25">
      <c r="A236" s="12">
        <v>3990776</v>
      </c>
      <c r="B236" s="12" t="s">
        <v>5243</v>
      </c>
      <c r="C236" s="12" t="s">
        <v>5244</v>
      </c>
      <c r="D236" s="12" t="s">
        <v>5245</v>
      </c>
      <c r="E236" s="12" t="s">
        <v>88</v>
      </c>
      <c r="F236" s="12" t="s">
        <v>38</v>
      </c>
      <c r="G236" s="12" t="s">
        <v>39</v>
      </c>
      <c r="H236" s="12" t="s">
        <v>38</v>
      </c>
      <c r="I236" s="12" t="s">
        <v>3930</v>
      </c>
      <c r="J236" s="12" t="s">
        <v>807</v>
      </c>
      <c r="K236" s="12" t="s">
        <v>41</v>
      </c>
      <c r="L236" s="12" t="s">
        <v>38</v>
      </c>
      <c r="M236" s="12" t="s">
        <v>41</v>
      </c>
      <c r="N236" s="12" t="s">
        <v>41</v>
      </c>
      <c r="O236" s="12" t="s">
        <v>5246</v>
      </c>
      <c r="P236" s="12" t="s">
        <v>43</v>
      </c>
      <c r="Q236" s="12" t="s">
        <v>39</v>
      </c>
      <c r="R236" s="12" t="s">
        <v>5232</v>
      </c>
      <c r="S236" s="12" t="s">
        <v>5232</v>
      </c>
      <c r="T236" s="12" t="s">
        <v>70</v>
      </c>
      <c r="U236" s="12" t="s">
        <v>143</v>
      </c>
      <c r="V236" s="12" t="s">
        <v>5247</v>
      </c>
      <c r="W236" s="12" t="s">
        <v>5248</v>
      </c>
      <c r="X236" s="12" t="s">
        <v>41</v>
      </c>
      <c r="Y236" s="12" t="s">
        <v>63</v>
      </c>
      <c r="Z236" s="12" t="s">
        <v>49</v>
      </c>
      <c r="AA236" s="12" t="s">
        <v>50</v>
      </c>
      <c r="AB236" s="12" t="s">
        <v>5249</v>
      </c>
      <c r="AC236" s="12" t="s">
        <v>5250</v>
      </c>
      <c r="AD236" s="12" t="s">
        <v>53</v>
      </c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</row>
    <row r="237" spans="1:44" x14ac:dyDescent="0.25">
      <c r="A237" s="12">
        <v>3990863</v>
      </c>
      <c r="B237" s="12" t="s">
        <v>5251</v>
      </c>
      <c r="C237" s="12" t="s">
        <v>2979</v>
      </c>
      <c r="D237" s="12" t="s">
        <v>1439</v>
      </c>
      <c r="E237" s="12" t="s">
        <v>88</v>
      </c>
      <c r="F237" s="12" t="s">
        <v>38</v>
      </c>
      <c r="G237" s="12" t="s">
        <v>39</v>
      </c>
      <c r="H237" s="12" t="s">
        <v>38</v>
      </c>
      <c r="I237" s="12" t="s">
        <v>3904</v>
      </c>
      <c r="J237" s="12" t="s">
        <v>2351</v>
      </c>
      <c r="K237" s="12" t="s">
        <v>41</v>
      </c>
      <c r="L237" s="12" t="s">
        <v>38</v>
      </c>
      <c r="M237" s="12" t="s">
        <v>41</v>
      </c>
      <c r="N237" s="12" t="s">
        <v>41</v>
      </c>
      <c r="O237" s="12" t="s">
        <v>5252</v>
      </c>
      <c r="P237" s="12" t="s">
        <v>43</v>
      </c>
      <c r="Q237" s="12" t="s">
        <v>39</v>
      </c>
      <c r="R237" s="12" t="s">
        <v>5232</v>
      </c>
      <c r="S237" s="12" t="s">
        <v>5232</v>
      </c>
      <c r="T237" s="12" t="s">
        <v>59</v>
      </c>
      <c r="U237" s="12" t="s">
        <v>143</v>
      </c>
      <c r="V237" s="12" t="s">
        <v>5253</v>
      </c>
      <c r="W237" s="12" t="s">
        <v>5254</v>
      </c>
      <c r="X237" s="12" t="s">
        <v>41</v>
      </c>
      <c r="Y237" s="12" t="s">
        <v>63</v>
      </c>
      <c r="Z237" s="12" t="s">
        <v>49</v>
      </c>
      <c r="AA237" s="12" t="s">
        <v>50</v>
      </c>
      <c r="AB237" s="12" t="s">
        <v>5255</v>
      </c>
      <c r="AC237" s="12" t="s">
        <v>1444</v>
      </c>
      <c r="AD237" s="12" t="s">
        <v>53</v>
      </c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</row>
    <row r="238" spans="1:44" x14ac:dyDescent="0.25">
      <c r="A238" s="12">
        <v>3990962</v>
      </c>
      <c r="B238" s="12" t="s">
        <v>5256</v>
      </c>
      <c r="C238" s="12" t="s">
        <v>5257</v>
      </c>
      <c r="D238" s="12" t="s">
        <v>3154</v>
      </c>
      <c r="E238" s="12" t="s">
        <v>37</v>
      </c>
      <c r="F238" s="12" t="s">
        <v>38</v>
      </c>
      <c r="G238" s="12" t="s">
        <v>39</v>
      </c>
      <c r="H238" s="12" t="s">
        <v>38</v>
      </c>
      <c r="I238" s="12" t="s">
        <v>3904</v>
      </c>
      <c r="J238" s="12" t="s">
        <v>57</v>
      </c>
      <c r="K238" s="12" t="s">
        <v>41</v>
      </c>
      <c r="L238" s="12" t="s">
        <v>38</v>
      </c>
      <c r="M238" s="12" t="s">
        <v>41</v>
      </c>
      <c r="N238" s="12" t="s">
        <v>41</v>
      </c>
      <c r="O238" s="12" t="s">
        <v>5258</v>
      </c>
      <c r="P238" s="12" t="s">
        <v>43</v>
      </c>
      <c r="Q238" s="12" t="s">
        <v>39</v>
      </c>
      <c r="R238" s="12" t="s">
        <v>5232</v>
      </c>
      <c r="S238" s="12" t="s">
        <v>5232</v>
      </c>
      <c r="T238" s="12" t="s">
        <v>5259</v>
      </c>
      <c r="U238" s="12" t="s">
        <v>143</v>
      </c>
      <c r="V238" s="12" t="s">
        <v>5260</v>
      </c>
      <c r="W238" s="12" t="s">
        <v>5261</v>
      </c>
      <c r="X238" s="12" t="s">
        <v>41</v>
      </c>
      <c r="Y238" s="12" t="s">
        <v>63</v>
      </c>
      <c r="Z238" s="12" t="s">
        <v>49</v>
      </c>
      <c r="AA238" s="12" t="s">
        <v>50</v>
      </c>
      <c r="AB238" s="12" t="s">
        <v>5262</v>
      </c>
      <c r="AC238" s="12" t="s">
        <v>3155</v>
      </c>
      <c r="AD238" s="12" t="s">
        <v>53</v>
      </c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</row>
    <row r="239" spans="1:44" x14ac:dyDescent="0.25">
      <c r="A239" s="12">
        <v>3990989</v>
      </c>
      <c r="B239" s="12" t="s">
        <v>5263</v>
      </c>
      <c r="C239" s="12" t="s">
        <v>5264</v>
      </c>
      <c r="D239" s="12" t="s">
        <v>315</v>
      </c>
      <c r="E239" s="12" t="s">
        <v>88</v>
      </c>
      <c r="F239" s="12" t="s">
        <v>38</v>
      </c>
      <c r="G239" s="12" t="s">
        <v>39</v>
      </c>
      <c r="H239" s="12" t="s">
        <v>38</v>
      </c>
      <c r="I239" s="12" t="s">
        <v>3930</v>
      </c>
      <c r="J239" s="12" t="s">
        <v>605</v>
      </c>
      <c r="K239" s="12" t="s">
        <v>41</v>
      </c>
      <c r="L239" s="12" t="s">
        <v>38</v>
      </c>
      <c r="M239" s="12" t="s">
        <v>41</v>
      </c>
      <c r="N239" s="12" t="s">
        <v>41</v>
      </c>
      <c r="O239" s="12" t="s">
        <v>907</v>
      </c>
      <c r="P239" s="12" t="s">
        <v>43</v>
      </c>
      <c r="Q239" s="12" t="s">
        <v>39</v>
      </c>
      <c r="R239" s="12" t="s">
        <v>5232</v>
      </c>
      <c r="S239" s="12" t="s">
        <v>5232</v>
      </c>
      <c r="T239" s="12" t="s">
        <v>101</v>
      </c>
      <c r="U239" s="12" t="s">
        <v>143</v>
      </c>
      <c r="V239" s="12" t="s">
        <v>5265</v>
      </c>
      <c r="W239" s="12" t="s">
        <v>5266</v>
      </c>
      <c r="X239" s="12" t="s">
        <v>41</v>
      </c>
      <c r="Y239" s="12" t="s">
        <v>63</v>
      </c>
      <c r="Z239" s="12" t="s">
        <v>49</v>
      </c>
      <c r="AA239" s="12" t="s">
        <v>50</v>
      </c>
      <c r="AB239" s="12" t="s">
        <v>5267</v>
      </c>
      <c r="AC239" s="12" t="s">
        <v>5268</v>
      </c>
      <c r="AD239" s="12" t="s">
        <v>53</v>
      </c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</row>
    <row r="240" spans="1:44" x14ac:dyDescent="0.25">
      <c r="A240" s="12">
        <v>3991033</v>
      </c>
      <c r="B240" s="12" t="s">
        <v>5269</v>
      </c>
      <c r="C240" s="12" t="s">
        <v>5270</v>
      </c>
      <c r="D240" s="12" t="s">
        <v>629</v>
      </c>
      <c r="E240" s="12" t="s">
        <v>88</v>
      </c>
      <c r="F240" s="12" t="s">
        <v>38</v>
      </c>
      <c r="G240" s="12" t="s">
        <v>39</v>
      </c>
      <c r="H240" s="12" t="s">
        <v>38</v>
      </c>
      <c r="I240" s="12" t="s">
        <v>3930</v>
      </c>
      <c r="J240" s="12" t="s">
        <v>539</v>
      </c>
      <c r="K240" s="12" t="s">
        <v>41</v>
      </c>
      <c r="L240" s="12" t="s">
        <v>38</v>
      </c>
      <c r="M240" s="12" t="s">
        <v>41</v>
      </c>
      <c r="N240" s="12" t="s">
        <v>41</v>
      </c>
      <c r="O240" s="12" t="s">
        <v>5271</v>
      </c>
      <c r="P240" s="12" t="s">
        <v>43</v>
      </c>
      <c r="Q240" s="12" t="s">
        <v>39</v>
      </c>
      <c r="R240" s="12" t="s">
        <v>5232</v>
      </c>
      <c r="S240" s="12" t="s">
        <v>5232</v>
      </c>
      <c r="T240" s="12" t="s">
        <v>574</v>
      </c>
      <c r="U240" s="12" t="s">
        <v>143</v>
      </c>
      <c r="V240" s="12" t="s">
        <v>5272</v>
      </c>
      <c r="W240" s="12" t="s">
        <v>5273</v>
      </c>
      <c r="X240" s="12" t="s">
        <v>41</v>
      </c>
      <c r="Y240" s="12" t="s">
        <v>63</v>
      </c>
      <c r="Z240" s="12" t="s">
        <v>49</v>
      </c>
      <c r="AA240" s="12" t="s">
        <v>50</v>
      </c>
      <c r="AB240" s="12" t="s">
        <v>5274</v>
      </c>
      <c r="AC240" s="12" t="s">
        <v>635</v>
      </c>
      <c r="AD240" s="12" t="s">
        <v>53</v>
      </c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</row>
    <row r="241" spans="1:44" x14ac:dyDescent="0.25">
      <c r="A241" s="12">
        <v>3991043</v>
      </c>
      <c r="B241" s="12" t="s">
        <v>5275</v>
      </c>
      <c r="C241" s="12" t="s">
        <v>5276</v>
      </c>
      <c r="D241" s="12" t="s">
        <v>77</v>
      </c>
      <c r="E241" s="12" t="s">
        <v>37</v>
      </c>
      <c r="F241" s="12" t="s">
        <v>38</v>
      </c>
      <c r="G241" s="12" t="s">
        <v>39</v>
      </c>
      <c r="H241" s="12" t="s">
        <v>38</v>
      </c>
      <c r="I241" s="12" t="s">
        <v>3961</v>
      </c>
      <c r="J241" s="12" t="s">
        <v>119</v>
      </c>
      <c r="K241" s="12" t="s">
        <v>41</v>
      </c>
      <c r="L241" s="12" t="s">
        <v>38</v>
      </c>
      <c r="M241" s="12" t="s">
        <v>41</v>
      </c>
      <c r="N241" s="12" t="s">
        <v>41</v>
      </c>
      <c r="O241" s="12" t="s">
        <v>1947</v>
      </c>
      <c r="P241" s="12" t="s">
        <v>43</v>
      </c>
      <c r="Q241" s="12" t="s">
        <v>39</v>
      </c>
      <c r="R241" s="12" t="s">
        <v>5232</v>
      </c>
      <c r="S241" s="12" t="s">
        <v>5232</v>
      </c>
      <c r="T241" s="12" t="s">
        <v>101</v>
      </c>
      <c r="U241" s="12" t="s">
        <v>143</v>
      </c>
      <c r="V241" s="12" t="s">
        <v>5277</v>
      </c>
      <c r="W241" s="12" t="s">
        <v>5278</v>
      </c>
      <c r="X241" s="12" t="s">
        <v>41</v>
      </c>
      <c r="Y241" s="12" t="s">
        <v>63</v>
      </c>
      <c r="Z241" s="12" t="s">
        <v>49</v>
      </c>
      <c r="AA241" s="12" t="s">
        <v>50</v>
      </c>
      <c r="AB241" s="12" t="s">
        <v>5279</v>
      </c>
      <c r="AC241" s="12" t="s">
        <v>84</v>
      </c>
      <c r="AD241" s="12" t="s">
        <v>53</v>
      </c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</row>
    <row r="242" spans="1:44" x14ac:dyDescent="0.25">
      <c r="A242" s="12">
        <v>3991076</v>
      </c>
      <c r="B242" s="12" t="s">
        <v>5280</v>
      </c>
      <c r="C242" s="12" t="s">
        <v>5281</v>
      </c>
      <c r="D242" s="12" t="s">
        <v>193</v>
      </c>
      <c r="E242" s="12" t="s">
        <v>37</v>
      </c>
      <c r="F242" s="12" t="s">
        <v>38</v>
      </c>
      <c r="G242" s="12" t="s">
        <v>39</v>
      </c>
      <c r="H242" s="12" t="s">
        <v>38</v>
      </c>
      <c r="I242" s="12" t="s">
        <v>3895</v>
      </c>
      <c r="J242" s="12" t="s">
        <v>110</v>
      </c>
      <c r="K242" s="12" t="s">
        <v>41</v>
      </c>
      <c r="L242" s="12" t="s">
        <v>38</v>
      </c>
      <c r="M242" s="12" t="s">
        <v>41</v>
      </c>
      <c r="N242" s="12" t="s">
        <v>41</v>
      </c>
      <c r="O242" s="12" t="s">
        <v>5282</v>
      </c>
      <c r="P242" s="12" t="s">
        <v>43</v>
      </c>
      <c r="Q242" s="12" t="s">
        <v>39</v>
      </c>
      <c r="R242" s="12" t="s">
        <v>5232</v>
      </c>
      <c r="S242" s="12" t="s">
        <v>5232</v>
      </c>
      <c r="T242" s="12" t="s">
        <v>79</v>
      </c>
      <c r="U242" s="12" t="s">
        <v>60</v>
      </c>
      <c r="V242" s="12" t="s">
        <v>5283</v>
      </c>
      <c r="W242" s="12" t="s">
        <v>5284</v>
      </c>
      <c r="X242" s="12" t="s">
        <v>41</v>
      </c>
      <c r="Y242" s="12" t="s">
        <v>5285</v>
      </c>
      <c r="Z242" s="12" t="s">
        <v>49</v>
      </c>
      <c r="AA242" s="12" t="s">
        <v>50</v>
      </c>
      <c r="AB242" s="12" t="s">
        <v>5286</v>
      </c>
      <c r="AC242" s="12" t="s">
        <v>5287</v>
      </c>
      <c r="AD242" s="12" t="s">
        <v>53</v>
      </c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</row>
    <row r="243" spans="1:44" x14ac:dyDescent="0.25">
      <c r="A243" s="12">
        <v>3991105</v>
      </c>
      <c r="B243" s="12" t="s">
        <v>5288</v>
      </c>
      <c r="C243" s="12" t="s">
        <v>5289</v>
      </c>
      <c r="D243" s="12" t="s">
        <v>1883</v>
      </c>
      <c r="E243" s="12" t="s">
        <v>88</v>
      </c>
      <c r="F243" s="12" t="s">
        <v>38</v>
      </c>
      <c r="G243" s="12" t="s">
        <v>39</v>
      </c>
      <c r="H243" s="12" t="s">
        <v>38</v>
      </c>
      <c r="I243" s="12" t="s">
        <v>3930</v>
      </c>
      <c r="J243" s="12" t="s">
        <v>298</v>
      </c>
      <c r="K243" s="12" t="s">
        <v>41</v>
      </c>
      <c r="L243" s="12" t="s">
        <v>38</v>
      </c>
      <c r="M243" s="12" t="s">
        <v>41</v>
      </c>
      <c r="N243" s="12" t="s">
        <v>41</v>
      </c>
      <c r="O243" s="12" t="s">
        <v>3659</v>
      </c>
      <c r="P243" s="12" t="s">
        <v>43</v>
      </c>
      <c r="Q243" s="12" t="s">
        <v>39</v>
      </c>
      <c r="R243" s="12" t="s">
        <v>5232</v>
      </c>
      <c r="S243" s="12" t="s">
        <v>5232</v>
      </c>
      <c r="T243" s="12" t="s">
        <v>101</v>
      </c>
      <c r="U243" s="12" t="s">
        <v>143</v>
      </c>
      <c r="V243" s="12" t="s">
        <v>5290</v>
      </c>
      <c r="W243" s="12" t="s">
        <v>5291</v>
      </c>
      <c r="X243" s="12" t="s">
        <v>41</v>
      </c>
      <c r="Y243" s="12" t="s">
        <v>63</v>
      </c>
      <c r="Z243" s="12" t="s">
        <v>49</v>
      </c>
      <c r="AA243" s="12" t="s">
        <v>50</v>
      </c>
      <c r="AB243" s="12" t="s">
        <v>5292</v>
      </c>
      <c r="AC243" s="12" t="s">
        <v>1255</v>
      </c>
      <c r="AD243" s="12" t="s">
        <v>53</v>
      </c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</row>
    <row r="244" spans="1:44" x14ac:dyDescent="0.25">
      <c r="A244" s="12">
        <v>3991145</v>
      </c>
      <c r="B244" s="12" t="s">
        <v>5293</v>
      </c>
      <c r="C244" s="12" t="s">
        <v>5294</v>
      </c>
      <c r="D244" s="12" t="s">
        <v>697</v>
      </c>
      <c r="E244" s="12" t="s">
        <v>88</v>
      </c>
      <c r="F244" s="12" t="s">
        <v>38</v>
      </c>
      <c r="G244" s="12" t="s">
        <v>39</v>
      </c>
      <c r="H244" s="12" t="s">
        <v>38</v>
      </c>
      <c r="I244" s="12" t="s">
        <v>3961</v>
      </c>
      <c r="J244" s="12" t="s">
        <v>134</v>
      </c>
      <c r="K244" s="12" t="s">
        <v>41</v>
      </c>
      <c r="L244" s="12" t="s">
        <v>38</v>
      </c>
      <c r="M244" s="12" t="s">
        <v>41</v>
      </c>
      <c r="N244" s="12" t="s">
        <v>41</v>
      </c>
      <c r="O244" s="12" t="s">
        <v>5295</v>
      </c>
      <c r="P244" s="12" t="s">
        <v>43</v>
      </c>
      <c r="Q244" s="12" t="s">
        <v>39</v>
      </c>
      <c r="R244" s="12" t="s">
        <v>5232</v>
      </c>
      <c r="S244" s="12" t="s">
        <v>5232</v>
      </c>
      <c r="T244" s="12" t="s">
        <v>4668</v>
      </c>
      <c r="U244" s="12" t="s">
        <v>143</v>
      </c>
      <c r="V244" s="12" t="s">
        <v>5296</v>
      </c>
      <c r="W244" s="12" t="s">
        <v>5297</v>
      </c>
      <c r="X244" s="12" t="s">
        <v>41</v>
      </c>
      <c r="Y244" s="12" t="s">
        <v>63</v>
      </c>
      <c r="Z244" s="12" t="s">
        <v>49</v>
      </c>
      <c r="AA244" s="12" t="s">
        <v>50</v>
      </c>
      <c r="AB244" s="12" t="s">
        <v>5298</v>
      </c>
      <c r="AC244" s="12" t="s">
        <v>698</v>
      </c>
      <c r="AD244" s="12" t="s">
        <v>53</v>
      </c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</row>
    <row r="245" spans="1:44" x14ac:dyDescent="0.25">
      <c r="A245" s="12">
        <v>3991158</v>
      </c>
      <c r="B245" s="12" t="s">
        <v>5299</v>
      </c>
      <c r="C245" s="12" t="s">
        <v>3424</v>
      </c>
      <c r="D245" s="12" t="s">
        <v>760</v>
      </c>
      <c r="E245" s="12" t="s">
        <v>88</v>
      </c>
      <c r="F245" s="12" t="s">
        <v>38</v>
      </c>
      <c r="G245" s="12" t="s">
        <v>39</v>
      </c>
      <c r="H245" s="12" t="s">
        <v>38</v>
      </c>
      <c r="I245" s="12" t="s">
        <v>3904</v>
      </c>
      <c r="J245" s="12" t="s">
        <v>3666</v>
      </c>
      <c r="K245" s="12" t="s">
        <v>41</v>
      </c>
      <c r="L245" s="12" t="s">
        <v>38</v>
      </c>
      <c r="M245" s="12" t="s">
        <v>41</v>
      </c>
      <c r="N245" s="12" t="s">
        <v>41</v>
      </c>
      <c r="O245" s="12" t="s">
        <v>5300</v>
      </c>
      <c r="P245" s="12" t="s">
        <v>43</v>
      </c>
      <c r="Q245" s="12" t="s">
        <v>39</v>
      </c>
      <c r="R245" s="12" t="s">
        <v>5232</v>
      </c>
      <c r="S245" s="12" t="s">
        <v>5232</v>
      </c>
      <c r="T245" s="12" t="s">
        <v>101</v>
      </c>
      <c r="U245" s="12" t="s">
        <v>143</v>
      </c>
      <c r="V245" s="12" t="s">
        <v>5301</v>
      </c>
      <c r="W245" s="12" t="s">
        <v>5302</v>
      </c>
      <c r="X245" s="12" t="s">
        <v>41</v>
      </c>
      <c r="Y245" s="12" t="s">
        <v>63</v>
      </c>
      <c r="Z245" s="12" t="s">
        <v>49</v>
      </c>
      <c r="AA245" s="12" t="s">
        <v>50</v>
      </c>
      <c r="AB245" s="12" t="s">
        <v>5303</v>
      </c>
      <c r="AC245" s="12" t="s">
        <v>766</v>
      </c>
      <c r="AD245" s="12" t="s">
        <v>53</v>
      </c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</row>
    <row r="246" spans="1:44" x14ac:dyDescent="0.25">
      <c r="A246" s="12">
        <v>3991742</v>
      </c>
      <c r="B246" s="12" t="s">
        <v>5304</v>
      </c>
      <c r="C246" s="12" t="s">
        <v>5305</v>
      </c>
      <c r="D246" s="12" t="s">
        <v>461</v>
      </c>
      <c r="E246" s="12" t="s">
        <v>37</v>
      </c>
      <c r="F246" s="12" t="s">
        <v>38</v>
      </c>
      <c r="G246" s="12" t="s">
        <v>39</v>
      </c>
      <c r="H246" s="12" t="s">
        <v>38</v>
      </c>
      <c r="I246" s="12" t="s">
        <v>3930</v>
      </c>
      <c r="J246" s="12" t="s">
        <v>807</v>
      </c>
      <c r="K246" s="12" t="s">
        <v>41</v>
      </c>
      <c r="L246" s="12" t="s">
        <v>38</v>
      </c>
      <c r="M246" s="12" t="s">
        <v>41</v>
      </c>
      <c r="N246" s="12" t="s">
        <v>41</v>
      </c>
      <c r="O246" s="12" t="s">
        <v>5306</v>
      </c>
      <c r="P246" s="12" t="s">
        <v>43</v>
      </c>
      <c r="Q246" s="12" t="s">
        <v>39</v>
      </c>
      <c r="R246" s="12" t="s">
        <v>5307</v>
      </c>
      <c r="S246" s="12" t="s">
        <v>5307</v>
      </c>
      <c r="T246" s="12" t="s">
        <v>79</v>
      </c>
      <c r="U246" s="12" t="s">
        <v>143</v>
      </c>
      <c r="V246" s="12" t="s">
        <v>5308</v>
      </c>
      <c r="W246" s="12" t="s">
        <v>5309</v>
      </c>
      <c r="X246" s="12" t="s">
        <v>41</v>
      </c>
      <c r="Y246" s="12" t="s">
        <v>63</v>
      </c>
      <c r="Z246" s="12" t="s">
        <v>49</v>
      </c>
      <c r="AA246" s="12" t="s">
        <v>50</v>
      </c>
      <c r="AB246" s="12" t="s">
        <v>5310</v>
      </c>
      <c r="AC246" s="12" t="s">
        <v>463</v>
      </c>
      <c r="AD246" s="12" t="s">
        <v>53</v>
      </c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</row>
    <row r="247" spans="1:44" x14ac:dyDescent="0.25">
      <c r="A247" s="12">
        <v>3991788</v>
      </c>
      <c r="B247" s="12" t="s">
        <v>5311</v>
      </c>
      <c r="C247" s="12" t="s">
        <v>5312</v>
      </c>
      <c r="D247" s="12" t="s">
        <v>650</v>
      </c>
      <c r="E247" s="12" t="s">
        <v>88</v>
      </c>
      <c r="F247" s="12" t="s">
        <v>38</v>
      </c>
      <c r="G247" s="12" t="s">
        <v>39</v>
      </c>
      <c r="H247" s="12" t="s">
        <v>38</v>
      </c>
      <c r="I247" s="12" t="s">
        <v>5313</v>
      </c>
      <c r="J247" s="12" t="s">
        <v>309</v>
      </c>
      <c r="K247" s="12" t="s">
        <v>41</v>
      </c>
      <c r="L247" s="12" t="s">
        <v>38</v>
      </c>
      <c r="M247" s="12" t="s">
        <v>41</v>
      </c>
      <c r="N247" s="12" t="s">
        <v>41</v>
      </c>
      <c r="O247" s="12" t="s">
        <v>5314</v>
      </c>
      <c r="P247" s="12" t="s">
        <v>43</v>
      </c>
      <c r="Q247" s="12" t="s">
        <v>39</v>
      </c>
      <c r="R247" s="12" t="s">
        <v>5307</v>
      </c>
      <c r="S247" s="12" t="s">
        <v>5307</v>
      </c>
      <c r="T247" s="12" t="s">
        <v>59</v>
      </c>
      <c r="U247" s="12" t="s">
        <v>143</v>
      </c>
      <c r="V247" s="12" t="s">
        <v>5315</v>
      </c>
      <c r="W247" s="12" t="s">
        <v>5316</v>
      </c>
      <c r="X247" s="12" t="s">
        <v>41</v>
      </c>
      <c r="Y247" s="12" t="s">
        <v>63</v>
      </c>
      <c r="Z247" s="12" t="s">
        <v>49</v>
      </c>
      <c r="AA247" s="12" t="s">
        <v>50</v>
      </c>
      <c r="AB247" s="12" t="s">
        <v>5317</v>
      </c>
      <c r="AC247" s="12" t="s">
        <v>1624</v>
      </c>
      <c r="AD247" s="12" t="s">
        <v>1616</v>
      </c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</row>
    <row r="248" spans="1:44" x14ac:dyDescent="0.25">
      <c r="A248" s="12">
        <v>3991937</v>
      </c>
      <c r="B248" s="12" t="s">
        <v>5318</v>
      </c>
      <c r="C248" s="12" t="s">
        <v>5319</v>
      </c>
      <c r="D248" s="12" t="s">
        <v>1760</v>
      </c>
      <c r="E248" s="12" t="s">
        <v>37</v>
      </c>
      <c r="F248" s="12" t="s">
        <v>38</v>
      </c>
      <c r="G248" s="12" t="s">
        <v>39</v>
      </c>
      <c r="H248" s="12" t="s">
        <v>38</v>
      </c>
      <c r="I248" s="12" t="s">
        <v>3930</v>
      </c>
      <c r="J248" s="12" t="s">
        <v>807</v>
      </c>
      <c r="K248" s="12" t="s">
        <v>41</v>
      </c>
      <c r="L248" s="12" t="s">
        <v>38</v>
      </c>
      <c r="M248" s="12" t="s">
        <v>41</v>
      </c>
      <c r="N248" s="12" t="s">
        <v>41</v>
      </c>
      <c r="O248" s="12" t="s">
        <v>5320</v>
      </c>
      <c r="P248" s="12" t="s">
        <v>43</v>
      </c>
      <c r="Q248" s="12" t="s">
        <v>39</v>
      </c>
      <c r="R248" s="12" t="s">
        <v>5307</v>
      </c>
      <c r="S248" s="12" t="s">
        <v>5307</v>
      </c>
      <c r="T248" s="12" t="s">
        <v>59</v>
      </c>
      <c r="U248" s="12" t="s">
        <v>143</v>
      </c>
      <c r="V248" s="12" t="s">
        <v>5321</v>
      </c>
      <c r="W248" s="12" t="s">
        <v>5322</v>
      </c>
      <c r="X248" s="12" t="s">
        <v>41</v>
      </c>
      <c r="Y248" s="12" t="s">
        <v>63</v>
      </c>
      <c r="Z248" s="12" t="s">
        <v>49</v>
      </c>
      <c r="AA248" s="12" t="s">
        <v>50</v>
      </c>
      <c r="AB248" s="12" t="s">
        <v>5323</v>
      </c>
      <c r="AC248" s="12" t="s">
        <v>1761</v>
      </c>
      <c r="AD248" s="12" t="s">
        <v>53</v>
      </c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</row>
    <row r="249" spans="1:44" x14ac:dyDescent="0.25">
      <c r="A249" s="12">
        <v>3992007</v>
      </c>
      <c r="B249" s="12" t="s">
        <v>5324</v>
      </c>
      <c r="C249" s="12" t="s">
        <v>5325</v>
      </c>
      <c r="D249" s="12" t="s">
        <v>5326</v>
      </c>
      <c r="E249" s="12" t="s">
        <v>37</v>
      </c>
      <c r="F249" s="12" t="s">
        <v>38</v>
      </c>
      <c r="G249" s="12" t="s">
        <v>39</v>
      </c>
      <c r="H249" s="12" t="s">
        <v>38</v>
      </c>
      <c r="I249" s="12" t="s">
        <v>3961</v>
      </c>
      <c r="J249" s="12" t="s">
        <v>134</v>
      </c>
      <c r="K249" s="12" t="s">
        <v>41</v>
      </c>
      <c r="L249" s="12" t="s">
        <v>38</v>
      </c>
      <c r="M249" s="12" t="s">
        <v>41</v>
      </c>
      <c r="N249" s="12" t="s">
        <v>41</v>
      </c>
      <c r="O249" s="12" t="s">
        <v>3691</v>
      </c>
      <c r="P249" s="12" t="s">
        <v>43</v>
      </c>
      <c r="Q249" s="12" t="s">
        <v>39</v>
      </c>
      <c r="R249" s="12" t="s">
        <v>5307</v>
      </c>
      <c r="S249" s="12" t="s">
        <v>5307</v>
      </c>
      <c r="T249" s="12" t="s">
        <v>5327</v>
      </c>
      <c r="U249" s="12" t="s">
        <v>143</v>
      </c>
      <c r="V249" s="12" t="s">
        <v>5328</v>
      </c>
      <c r="W249" s="12" t="s">
        <v>5329</v>
      </c>
      <c r="X249" s="12" t="s">
        <v>41</v>
      </c>
      <c r="Y249" s="12" t="s">
        <v>63</v>
      </c>
      <c r="Z249" s="12" t="s">
        <v>49</v>
      </c>
      <c r="AA249" s="12" t="s">
        <v>50</v>
      </c>
      <c r="AB249" s="12" t="s">
        <v>5330</v>
      </c>
      <c r="AC249" s="12" t="s">
        <v>5331</v>
      </c>
      <c r="AD249" s="12" t="s">
        <v>53</v>
      </c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</row>
    <row r="250" spans="1:44" x14ac:dyDescent="0.25">
      <c r="A250" s="12">
        <v>3992049</v>
      </c>
      <c r="B250" s="12" t="s">
        <v>5332</v>
      </c>
      <c r="C250" s="12" t="s">
        <v>2426</v>
      </c>
      <c r="D250" s="12" t="s">
        <v>4504</v>
      </c>
      <c r="E250" s="12" t="s">
        <v>88</v>
      </c>
      <c r="F250" s="12" t="s">
        <v>38</v>
      </c>
      <c r="G250" s="12" t="s">
        <v>39</v>
      </c>
      <c r="H250" s="12" t="s">
        <v>38</v>
      </c>
      <c r="I250" s="12" t="s">
        <v>3904</v>
      </c>
      <c r="J250" s="12" t="s">
        <v>1500</v>
      </c>
      <c r="K250" s="12" t="s">
        <v>41</v>
      </c>
      <c r="L250" s="12" t="s">
        <v>38</v>
      </c>
      <c r="M250" s="12" t="s">
        <v>41</v>
      </c>
      <c r="N250" s="12" t="s">
        <v>41</v>
      </c>
      <c r="O250" s="12" t="s">
        <v>2882</v>
      </c>
      <c r="P250" s="12" t="s">
        <v>43</v>
      </c>
      <c r="Q250" s="12" t="s">
        <v>39</v>
      </c>
      <c r="R250" s="12" t="s">
        <v>5307</v>
      </c>
      <c r="S250" s="12" t="s">
        <v>5307</v>
      </c>
      <c r="T250" s="12" t="s">
        <v>5333</v>
      </c>
      <c r="U250" s="12" t="s">
        <v>143</v>
      </c>
      <c r="V250" s="12" t="s">
        <v>5334</v>
      </c>
      <c r="W250" s="12" t="s">
        <v>5335</v>
      </c>
      <c r="X250" s="12" t="s">
        <v>41</v>
      </c>
      <c r="Y250" s="12" t="s">
        <v>63</v>
      </c>
      <c r="Z250" s="12" t="s">
        <v>49</v>
      </c>
      <c r="AA250" s="12" t="s">
        <v>50</v>
      </c>
      <c r="AB250" s="12" t="s">
        <v>5336</v>
      </c>
      <c r="AC250" s="12" t="s">
        <v>5337</v>
      </c>
      <c r="AD250" s="12" t="s">
        <v>53</v>
      </c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</row>
    <row r="251" spans="1:44" x14ac:dyDescent="0.25">
      <c r="A251" s="12">
        <v>3992054</v>
      </c>
      <c r="B251" s="12" t="s">
        <v>5338</v>
      </c>
      <c r="C251" s="12" t="s">
        <v>5339</v>
      </c>
      <c r="D251" s="12" t="s">
        <v>2762</v>
      </c>
      <c r="E251" s="12" t="s">
        <v>37</v>
      </c>
      <c r="F251" s="12" t="s">
        <v>38</v>
      </c>
      <c r="G251" s="12" t="s">
        <v>39</v>
      </c>
      <c r="H251" s="12" t="s">
        <v>38</v>
      </c>
      <c r="I251" s="12" t="s">
        <v>3930</v>
      </c>
      <c r="J251" s="12" t="s">
        <v>662</v>
      </c>
      <c r="K251" s="12" t="s">
        <v>41</v>
      </c>
      <c r="L251" s="12" t="s">
        <v>38</v>
      </c>
      <c r="M251" s="12" t="s">
        <v>41</v>
      </c>
      <c r="N251" s="12" t="s">
        <v>41</v>
      </c>
      <c r="O251" s="12" t="s">
        <v>5340</v>
      </c>
      <c r="P251" s="12" t="s">
        <v>43</v>
      </c>
      <c r="Q251" s="12" t="s">
        <v>39</v>
      </c>
      <c r="R251" s="12" t="s">
        <v>5307</v>
      </c>
      <c r="S251" s="12" t="s">
        <v>5307</v>
      </c>
      <c r="T251" s="12" t="s">
        <v>59</v>
      </c>
      <c r="U251" s="12" t="s">
        <v>143</v>
      </c>
      <c r="V251" s="12" t="s">
        <v>5341</v>
      </c>
      <c r="W251" s="12" t="s">
        <v>5342</v>
      </c>
      <c r="X251" s="12" t="s">
        <v>41</v>
      </c>
      <c r="Y251" s="12" t="s">
        <v>63</v>
      </c>
      <c r="Z251" s="12" t="s">
        <v>49</v>
      </c>
      <c r="AA251" s="12" t="s">
        <v>50</v>
      </c>
      <c r="AB251" s="12" t="s">
        <v>5343</v>
      </c>
      <c r="AC251" s="12" t="s">
        <v>2766</v>
      </c>
      <c r="AD251" s="12" t="s">
        <v>53</v>
      </c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</row>
    <row r="252" spans="1:44" x14ac:dyDescent="0.25">
      <c r="A252" s="12">
        <v>3992086</v>
      </c>
      <c r="B252" s="12" t="s">
        <v>5344</v>
      </c>
      <c r="C252" s="12" t="s">
        <v>5345</v>
      </c>
      <c r="D252" s="12" t="s">
        <v>77</v>
      </c>
      <c r="E252" s="12" t="s">
        <v>88</v>
      </c>
      <c r="F252" s="12" t="s">
        <v>38</v>
      </c>
      <c r="G252" s="12" t="s">
        <v>39</v>
      </c>
      <c r="H252" s="12" t="s">
        <v>38</v>
      </c>
      <c r="I252" s="12" t="s">
        <v>5313</v>
      </c>
      <c r="J252" s="12" t="s">
        <v>332</v>
      </c>
      <c r="K252" s="12" t="s">
        <v>41</v>
      </c>
      <c r="L252" s="12" t="s">
        <v>38</v>
      </c>
      <c r="M252" s="12" t="s">
        <v>41</v>
      </c>
      <c r="N252" s="12" t="s">
        <v>41</v>
      </c>
      <c r="O252" s="12" t="s">
        <v>180</v>
      </c>
      <c r="P252" s="12" t="s">
        <v>43</v>
      </c>
      <c r="Q252" s="12" t="s">
        <v>39</v>
      </c>
      <c r="R252" s="12" t="s">
        <v>5307</v>
      </c>
      <c r="S252" s="12" t="s">
        <v>5307</v>
      </c>
      <c r="T252" s="12" t="s">
        <v>2020</v>
      </c>
      <c r="U252" s="12" t="s">
        <v>143</v>
      </c>
      <c r="V252" s="12" t="s">
        <v>5346</v>
      </c>
      <c r="W252" s="12" t="s">
        <v>5347</v>
      </c>
      <c r="X252" s="12" t="s">
        <v>41</v>
      </c>
      <c r="Y252" s="12" t="s">
        <v>63</v>
      </c>
      <c r="Z252" s="12" t="s">
        <v>49</v>
      </c>
      <c r="AA252" s="12" t="s">
        <v>50</v>
      </c>
      <c r="AB252" s="12" t="s">
        <v>41</v>
      </c>
      <c r="AC252" s="12" t="s">
        <v>41</v>
      </c>
      <c r="AD252" s="12" t="s">
        <v>1616</v>
      </c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</row>
    <row r="253" spans="1:44" x14ac:dyDescent="0.25">
      <c r="A253" s="12">
        <v>3992121</v>
      </c>
      <c r="B253" s="12" t="s">
        <v>5348</v>
      </c>
      <c r="C253" s="12" t="s">
        <v>5349</v>
      </c>
      <c r="D253" s="12" t="s">
        <v>193</v>
      </c>
      <c r="E253" s="12" t="s">
        <v>37</v>
      </c>
      <c r="F253" s="12" t="s">
        <v>38</v>
      </c>
      <c r="G253" s="12" t="s">
        <v>39</v>
      </c>
      <c r="H253" s="12" t="s">
        <v>38</v>
      </c>
      <c r="I253" s="12" t="s">
        <v>3930</v>
      </c>
      <c r="J253" s="12" t="s">
        <v>556</v>
      </c>
      <c r="K253" s="12" t="s">
        <v>41</v>
      </c>
      <c r="L253" s="12" t="s">
        <v>38</v>
      </c>
      <c r="M253" s="12" t="s">
        <v>41</v>
      </c>
      <c r="N253" s="12" t="s">
        <v>41</v>
      </c>
      <c r="O253" s="12" t="s">
        <v>5350</v>
      </c>
      <c r="P253" s="12" t="s">
        <v>43</v>
      </c>
      <c r="Q253" s="12" t="s">
        <v>39</v>
      </c>
      <c r="R253" s="12" t="s">
        <v>5307</v>
      </c>
      <c r="S253" s="12" t="s">
        <v>5307</v>
      </c>
      <c r="T253" s="12" t="s">
        <v>5351</v>
      </c>
      <c r="U253" s="12" t="s">
        <v>143</v>
      </c>
      <c r="V253" s="12" t="s">
        <v>5352</v>
      </c>
      <c r="W253" s="12" t="s">
        <v>5353</v>
      </c>
      <c r="X253" s="12" t="s">
        <v>41</v>
      </c>
      <c r="Y253" s="12" t="s">
        <v>63</v>
      </c>
      <c r="Z253" s="12" t="s">
        <v>49</v>
      </c>
      <c r="AA253" s="12" t="s">
        <v>50</v>
      </c>
      <c r="AB253" s="12" t="s">
        <v>5354</v>
      </c>
      <c r="AC253" s="12" t="s">
        <v>5287</v>
      </c>
      <c r="AD253" s="12" t="s">
        <v>53</v>
      </c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</row>
    <row r="254" spans="1:44" x14ac:dyDescent="0.25">
      <c r="A254" s="12">
        <v>3992228</v>
      </c>
      <c r="B254" s="12" t="s">
        <v>5355</v>
      </c>
      <c r="C254" s="12" t="s">
        <v>5356</v>
      </c>
      <c r="D254" s="12" t="s">
        <v>5357</v>
      </c>
      <c r="E254" s="12" t="s">
        <v>88</v>
      </c>
      <c r="F254" s="12" t="s">
        <v>38</v>
      </c>
      <c r="G254" s="12" t="s">
        <v>39</v>
      </c>
      <c r="H254" s="12" t="s">
        <v>38</v>
      </c>
      <c r="I254" s="12" t="s">
        <v>3904</v>
      </c>
      <c r="J254" s="12" t="s">
        <v>2351</v>
      </c>
      <c r="K254" s="12" t="s">
        <v>41</v>
      </c>
      <c r="L254" s="12" t="s">
        <v>38</v>
      </c>
      <c r="M254" s="12" t="s">
        <v>41</v>
      </c>
      <c r="N254" s="12" t="s">
        <v>41</v>
      </c>
      <c r="O254" s="12" t="s">
        <v>136</v>
      </c>
      <c r="P254" s="12" t="s">
        <v>43</v>
      </c>
      <c r="Q254" s="12" t="s">
        <v>39</v>
      </c>
      <c r="R254" s="12" t="s">
        <v>5307</v>
      </c>
      <c r="S254" s="12" t="s">
        <v>5307</v>
      </c>
      <c r="T254" s="12" t="s">
        <v>1454</v>
      </c>
      <c r="U254" s="12" t="s">
        <v>60</v>
      </c>
      <c r="V254" s="12" t="s">
        <v>5358</v>
      </c>
      <c r="W254" s="12" t="s">
        <v>5359</v>
      </c>
      <c r="X254" s="12" t="s">
        <v>41</v>
      </c>
      <c r="Y254" s="12" t="s">
        <v>63</v>
      </c>
      <c r="Z254" s="12" t="s">
        <v>49</v>
      </c>
      <c r="AA254" s="12" t="s">
        <v>50</v>
      </c>
      <c r="AB254" s="12" t="s">
        <v>5360</v>
      </c>
      <c r="AC254" s="12" t="s">
        <v>1624</v>
      </c>
      <c r="AD254" s="12" t="s">
        <v>53</v>
      </c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</row>
    <row r="255" spans="1:44" x14ac:dyDescent="0.25">
      <c r="A255" s="12">
        <v>3992293</v>
      </c>
      <c r="B255" s="12" t="s">
        <v>5361</v>
      </c>
      <c r="C255" s="12" t="s">
        <v>5362</v>
      </c>
      <c r="D255" s="12" t="s">
        <v>886</v>
      </c>
      <c r="E255" s="12" t="s">
        <v>88</v>
      </c>
      <c r="F255" s="12" t="s">
        <v>38</v>
      </c>
      <c r="G255" s="12" t="s">
        <v>39</v>
      </c>
      <c r="H255" s="12" t="s">
        <v>38</v>
      </c>
      <c r="I255" s="12" t="s">
        <v>3904</v>
      </c>
      <c r="J255" s="12" t="s">
        <v>3161</v>
      </c>
      <c r="K255" s="12" t="s">
        <v>41</v>
      </c>
      <c r="L255" s="12" t="s">
        <v>38</v>
      </c>
      <c r="M255" s="12" t="s">
        <v>41</v>
      </c>
      <c r="N255" s="12" t="s">
        <v>41</v>
      </c>
      <c r="O255" s="12" t="s">
        <v>5363</v>
      </c>
      <c r="P255" s="12" t="s">
        <v>43</v>
      </c>
      <c r="Q255" s="12" t="s">
        <v>39</v>
      </c>
      <c r="R255" s="12" t="s">
        <v>5307</v>
      </c>
      <c r="S255" s="12" t="s">
        <v>5307</v>
      </c>
      <c r="T255" s="12" t="s">
        <v>41</v>
      </c>
      <c r="U255" s="12" t="s">
        <v>60</v>
      </c>
      <c r="V255" s="12" t="s">
        <v>5364</v>
      </c>
      <c r="W255" s="12" t="s">
        <v>41</v>
      </c>
      <c r="X255" s="12" t="s">
        <v>41</v>
      </c>
      <c r="Y255" s="12" t="s">
        <v>63</v>
      </c>
      <c r="Z255" s="12" t="s">
        <v>39</v>
      </c>
      <c r="AA255" s="12" t="s">
        <v>50</v>
      </c>
      <c r="AB255" s="12" t="s">
        <v>5365</v>
      </c>
      <c r="AC255" s="12" t="s">
        <v>891</v>
      </c>
      <c r="AD255" s="12" t="s">
        <v>53</v>
      </c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</row>
    <row r="256" spans="1:44" x14ac:dyDescent="0.25">
      <c r="A256" s="12">
        <v>3992298</v>
      </c>
      <c r="B256" s="12" t="s">
        <v>5366</v>
      </c>
      <c r="C256" s="12" t="s">
        <v>5367</v>
      </c>
      <c r="D256" s="12" t="s">
        <v>867</v>
      </c>
      <c r="E256" s="12" t="s">
        <v>88</v>
      </c>
      <c r="F256" s="12" t="s">
        <v>38</v>
      </c>
      <c r="G256" s="12" t="s">
        <v>39</v>
      </c>
      <c r="H256" s="12" t="s">
        <v>38</v>
      </c>
      <c r="I256" s="12" t="s">
        <v>3904</v>
      </c>
      <c r="J256" s="12" t="s">
        <v>3161</v>
      </c>
      <c r="K256" s="12" t="s">
        <v>41</v>
      </c>
      <c r="L256" s="12" t="s">
        <v>38</v>
      </c>
      <c r="M256" s="12" t="s">
        <v>41</v>
      </c>
      <c r="N256" s="12" t="s">
        <v>41</v>
      </c>
      <c r="O256" s="12" t="s">
        <v>5368</v>
      </c>
      <c r="P256" s="12" t="s">
        <v>43</v>
      </c>
      <c r="Q256" s="12" t="s">
        <v>39</v>
      </c>
      <c r="R256" s="12" t="s">
        <v>5307</v>
      </c>
      <c r="S256" s="12" t="s">
        <v>5307</v>
      </c>
      <c r="T256" s="12" t="s">
        <v>41</v>
      </c>
      <c r="U256" s="12" t="s">
        <v>143</v>
      </c>
      <c r="V256" s="12" t="s">
        <v>5369</v>
      </c>
      <c r="W256" s="12" t="s">
        <v>41</v>
      </c>
      <c r="X256" s="12" t="s">
        <v>41</v>
      </c>
      <c r="Y256" s="12" t="s">
        <v>63</v>
      </c>
      <c r="Z256" s="12" t="s">
        <v>39</v>
      </c>
      <c r="AA256" s="12" t="s">
        <v>50</v>
      </c>
      <c r="AB256" s="12" t="s">
        <v>5370</v>
      </c>
      <c r="AC256" s="12" t="s">
        <v>1406</v>
      </c>
      <c r="AD256" s="12" t="s">
        <v>53</v>
      </c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</row>
    <row r="257" spans="1:44" x14ac:dyDescent="0.25">
      <c r="A257" s="12">
        <v>3992484</v>
      </c>
      <c r="B257" s="12" t="s">
        <v>5371</v>
      </c>
      <c r="C257" s="12" t="s">
        <v>5372</v>
      </c>
      <c r="D257" s="12" t="s">
        <v>5373</v>
      </c>
      <c r="E257" s="12" t="s">
        <v>88</v>
      </c>
      <c r="F257" s="12" t="s">
        <v>38</v>
      </c>
      <c r="G257" s="12" t="s">
        <v>39</v>
      </c>
      <c r="H257" s="12" t="s">
        <v>38</v>
      </c>
      <c r="I257" s="12" t="s">
        <v>3930</v>
      </c>
      <c r="J257" s="12" t="s">
        <v>298</v>
      </c>
      <c r="K257" s="12" t="s">
        <v>41</v>
      </c>
      <c r="L257" s="12" t="s">
        <v>38</v>
      </c>
      <c r="M257" s="12" t="s">
        <v>41</v>
      </c>
      <c r="N257" s="12" t="s">
        <v>41</v>
      </c>
      <c r="O257" s="12" t="s">
        <v>2278</v>
      </c>
      <c r="P257" s="12" t="s">
        <v>43</v>
      </c>
      <c r="Q257" s="12" t="s">
        <v>39</v>
      </c>
      <c r="R257" s="12" t="s">
        <v>5307</v>
      </c>
      <c r="S257" s="12" t="s">
        <v>5307</v>
      </c>
      <c r="T257" s="12" t="s">
        <v>5374</v>
      </c>
      <c r="U257" s="12" t="s">
        <v>143</v>
      </c>
      <c r="V257" s="12" t="s">
        <v>5375</v>
      </c>
      <c r="W257" s="12" t="s">
        <v>5376</v>
      </c>
      <c r="X257" s="12" t="s">
        <v>41</v>
      </c>
      <c r="Y257" s="12" t="s">
        <v>63</v>
      </c>
      <c r="Z257" s="12" t="s">
        <v>49</v>
      </c>
      <c r="AA257" s="12" t="s">
        <v>50</v>
      </c>
      <c r="AB257" s="12" t="s">
        <v>5377</v>
      </c>
      <c r="AC257" s="12" t="s">
        <v>206</v>
      </c>
      <c r="AD257" s="12" t="s">
        <v>53</v>
      </c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</row>
    <row r="258" spans="1:44" x14ac:dyDescent="0.25">
      <c r="A258" s="12">
        <v>3992575</v>
      </c>
      <c r="B258" s="12" t="s">
        <v>5378</v>
      </c>
      <c r="C258" s="12" t="s">
        <v>5379</v>
      </c>
      <c r="D258" s="12" t="s">
        <v>1140</v>
      </c>
      <c r="E258" s="12" t="s">
        <v>37</v>
      </c>
      <c r="F258" s="12" t="s">
        <v>38</v>
      </c>
      <c r="G258" s="12" t="s">
        <v>39</v>
      </c>
      <c r="H258" s="12" t="s">
        <v>38</v>
      </c>
      <c r="I258" s="12" t="s">
        <v>3904</v>
      </c>
      <c r="J258" s="12" t="s">
        <v>2351</v>
      </c>
      <c r="K258" s="12" t="s">
        <v>41</v>
      </c>
      <c r="L258" s="12" t="s">
        <v>38</v>
      </c>
      <c r="M258" s="12" t="s">
        <v>41</v>
      </c>
      <c r="N258" s="12" t="s">
        <v>41</v>
      </c>
      <c r="O258" s="12" t="s">
        <v>5380</v>
      </c>
      <c r="P258" s="12" t="s">
        <v>43</v>
      </c>
      <c r="Q258" s="12" t="s">
        <v>39</v>
      </c>
      <c r="R258" s="12" t="s">
        <v>5307</v>
      </c>
      <c r="S258" s="12" t="s">
        <v>5307</v>
      </c>
      <c r="T258" s="12" t="s">
        <v>79</v>
      </c>
      <c r="U258" s="12" t="s">
        <v>143</v>
      </c>
      <c r="V258" s="12" t="s">
        <v>5381</v>
      </c>
      <c r="W258" s="12" t="s">
        <v>5382</v>
      </c>
      <c r="X258" s="12" t="s">
        <v>41</v>
      </c>
      <c r="Y258" s="12" t="s">
        <v>5383</v>
      </c>
      <c r="Z258" s="12" t="s">
        <v>49</v>
      </c>
      <c r="AA258" s="12" t="s">
        <v>50</v>
      </c>
      <c r="AB258" s="12" t="s">
        <v>5384</v>
      </c>
      <c r="AC258" s="12" t="s">
        <v>1143</v>
      </c>
      <c r="AD258" s="12" t="s">
        <v>53</v>
      </c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</row>
    <row r="259" spans="1:44" x14ac:dyDescent="0.25">
      <c r="A259" s="12">
        <v>3992625</v>
      </c>
      <c r="B259" s="12" t="s">
        <v>5385</v>
      </c>
      <c r="C259" s="12" t="s">
        <v>5386</v>
      </c>
      <c r="D259" s="12" t="s">
        <v>929</v>
      </c>
      <c r="E259" s="12" t="s">
        <v>37</v>
      </c>
      <c r="F259" s="12" t="s">
        <v>38</v>
      </c>
      <c r="G259" s="12" t="s">
        <v>39</v>
      </c>
      <c r="H259" s="12" t="s">
        <v>38</v>
      </c>
      <c r="I259" s="12" t="s">
        <v>3961</v>
      </c>
      <c r="J259" s="12" t="s">
        <v>89</v>
      </c>
      <c r="K259" s="12" t="s">
        <v>41</v>
      </c>
      <c r="L259" s="12" t="s">
        <v>38</v>
      </c>
      <c r="M259" s="12" t="s">
        <v>41</v>
      </c>
      <c r="N259" s="12" t="s">
        <v>41</v>
      </c>
      <c r="O259" s="12" t="s">
        <v>5053</v>
      </c>
      <c r="P259" s="12" t="s">
        <v>43</v>
      </c>
      <c r="Q259" s="12" t="s">
        <v>39</v>
      </c>
      <c r="R259" s="12" t="s">
        <v>5307</v>
      </c>
      <c r="S259" s="12" t="s">
        <v>5307</v>
      </c>
      <c r="T259" s="12" t="s">
        <v>59</v>
      </c>
      <c r="U259" s="12" t="s">
        <v>143</v>
      </c>
      <c r="V259" s="12" t="s">
        <v>5387</v>
      </c>
      <c r="W259" s="12" t="s">
        <v>5388</v>
      </c>
      <c r="X259" s="12" t="s">
        <v>41</v>
      </c>
      <c r="Y259" s="12" t="s">
        <v>63</v>
      </c>
      <c r="Z259" s="12" t="s">
        <v>49</v>
      </c>
      <c r="AA259" s="12" t="s">
        <v>50</v>
      </c>
      <c r="AB259" s="12" t="s">
        <v>5389</v>
      </c>
      <c r="AC259" s="12" t="s">
        <v>337</v>
      </c>
      <c r="AD259" s="12" t="s">
        <v>53</v>
      </c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</row>
    <row r="260" spans="1:44" x14ac:dyDescent="0.25">
      <c r="A260" s="12">
        <v>3992699</v>
      </c>
      <c r="B260" s="12" t="s">
        <v>5390</v>
      </c>
      <c r="C260" s="12" t="s">
        <v>3157</v>
      </c>
      <c r="D260" s="12" t="s">
        <v>548</v>
      </c>
      <c r="E260" s="12" t="s">
        <v>37</v>
      </c>
      <c r="F260" s="12" t="s">
        <v>38</v>
      </c>
      <c r="G260" s="12" t="s">
        <v>39</v>
      </c>
      <c r="H260" s="12" t="s">
        <v>38</v>
      </c>
      <c r="I260" s="12" t="s">
        <v>3904</v>
      </c>
      <c r="J260" s="12" t="s">
        <v>1500</v>
      </c>
      <c r="K260" s="12" t="s">
        <v>41</v>
      </c>
      <c r="L260" s="12" t="s">
        <v>38</v>
      </c>
      <c r="M260" s="12" t="s">
        <v>41</v>
      </c>
      <c r="N260" s="12" t="s">
        <v>41</v>
      </c>
      <c r="O260" s="12" t="s">
        <v>3513</v>
      </c>
      <c r="P260" s="12" t="s">
        <v>43</v>
      </c>
      <c r="Q260" s="12" t="s">
        <v>39</v>
      </c>
      <c r="R260" s="12" t="s">
        <v>5307</v>
      </c>
      <c r="S260" s="12" t="s">
        <v>5307</v>
      </c>
      <c r="T260" s="12" t="s">
        <v>59</v>
      </c>
      <c r="U260" s="12" t="s">
        <v>60</v>
      </c>
      <c r="V260" s="12" t="s">
        <v>5391</v>
      </c>
      <c r="W260" s="12" t="s">
        <v>5392</v>
      </c>
      <c r="X260" s="12" t="s">
        <v>41</v>
      </c>
      <c r="Y260" s="12" t="s">
        <v>63</v>
      </c>
      <c r="Z260" s="12" t="s">
        <v>49</v>
      </c>
      <c r="AA260" s="12" t="s">
        <v>50</v>
      </c>
      <c r="AB260" s="12" t="s">
        <v>5393</v>
      </c>
      <c r="AC260" s="12" t="s">
        <v>337</v>
      </c>
      <c r="AD260" s="12" t="s">
        <v>53</v>
      </c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</row>
    <row r="261" spans="1:44" x14ac:dyDescent="0.25">
      <c r="A261" s="12">
        <v>3992769</v>
      </c>
      <c r="B261" s="12" t="s">
        <v>5394</v>
      </c>
      <c r="C261" s="12" t="s">
        <v>5395</v>
      </c>
      <c r="D261" s="12" t="s">
        <v>5396</v>
      </c>
      <c r="E261" s="12" t="s">
        <v>88</v>
      </c>
      <c r="F261" s="12" t="s">
        <v>38</v>
      </c>
      <c r="G261" s="12" t="s">
        <v>39</v>
      </c>
      <c r="H261" s="12" t="s">
        <v>38</v>
      </c>
      <c r="I261" s="12" t="s">
        <v>3904</v>
      </c>
      <c r="J261" s="12" t="s">
        <v>1044</v>
      </c>
      <c r="K261" s="12" t="s">
        <v>41</v>
      </c>
      <c r="L261" s="12" t="s">
        <v>38</v>
      </c>
      <c r="M261" s="12" t="s">
        <v>41</v>
      </c>
      <c r="N261" s="12" t="s">
        <v>41</v>
      </c>
      <c r="O261" s="12" t="s">
        <v>5397</v>
      </c>
      <c r="P261" s="12" t="s">
        <v>43</v>
      </c>
      <c r="Q261" s="12" t="s">
        <v>39</v>
      </c>
      <c r="R261" s="12" t="s">
        <v>5307</v>
      </c>
      <c r="S261" s="12" t="s">
        <v>5307</v>
      </c>
      <c r="T261" s="12" t="s">
        <v>59</v>
      </c>
      <c r="U261" s="12" t="s">
        <v>60</v>
      </c>
      <c r="V261" s="12" t="s">
        <v>5398</v>
      </c>
      <c r="W261" s="12" t="s">
        <v>5399</v>
      </c>
      <c r="X261" s="12" t="s">
        <v>41</v>
      </c>
      <c r="Y261" s="12" t="s">
        <v>63</v>
      </c>
      <c r="Z261" s="12" t="s">
        <v>49</v>
      </c>
      <c r="AA261" s="12" t="s">
        <v>50</v>
      </c>
      <c r="AB261" s="12" t="s">
        <v>2989</v>
      </c>
      <c r="AC261" s="12" t="s">
        <v>5400</v>
      </c>
      <c r="AD261" s="12" t="s">
        <v>53</v>
      </c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</row>
    <row r="262" spans="1:44" x14ac:dyDescent="0.25">
      <c r="A262" s="12">
        <v>3992841</v>
      </c>
      <c r="B262" s="12" t="s">
        <v>5401</v>
      </c>
      <c r="C262" s="12" t="s">
        <v>5402</v>
      </c>
      <c r="D262" s="12" t="s">
        <v>423</v>
      </c>
      <c r="E262" s="12" t="s">
        <v>88</v>
      </c>
      <c r="F262" s="12" t="s">
        <v>38</v>
      </c>
      <c r="G262" s="12" t="s">
        <v>39</v>
      </c>
      <c r="H262" s="12" t="s">
        <v>38</v>
      </c>
      <c r="I262" s="12" t="s">
        <v>3904</v>
      </c>
      <c r="J262" s="12" t="s">
        <v>57</v>
      </c>
      <c r="K262" s="12" t="s">
        <v>41</v>
      </c>
      <c r="L262" s="12" t="s">
        <v>38</v>
      </c>
      <c r="M262" s="12" t="s">
        <v>41</v>
      </c>
      <c r="N262" s="12" t="s">
        <v>41</v>
      </c>
      <c r="O262" s="12" t="s">
        <v>5403</v>
      </c>
      <c r="P262" s="12" t="s">
        <v>43</v>
      </c>
      <c r="Q262" s="12" t="s">
        <v>39</v>
      </c>
      <c r="R262" s="12" t="s">
        <v>5307</v>
      </c>
      <c r="S262" s="12" t="s">
        <v>5307</v>
      </c>
      <c r="T262" s="12" t="s">
        <v>101</v>
      </c>
      <c r="U262" s="12" t="s">
        <v>143</v>
      </c>
      <c r="V262" s="12" t="s">
        <v>5404</v>
      </c>
      <c r="W262" s="12" t="s">
        <v>5405</v>
      </c>
      <c r="X262" s="12" t="s">
        <v>41</v>
      </c>
      <c r="Y262" s="12" t="s">
        <v>63</v>
      </c>
      <c r="Z262" s="12" t="s">
        <v>49</v>
      </c>
      <c r="AA262" s="12" t="s">
        <v>50</v>
      </c>
      <c r="AB262" s="12" t="s">
        <v>5406</v>
      </c>
      <c r="AC262" s="12" t="s">
        <v>1263</v>
      </c>
      <c r="AD262" s="12" t="s">
        <v>53</v>
      </c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</row>
    <row r="263" spans="1:44" x14ac:dyDescent="0.25">
      <c r="A263" s="12">
        <v>3992932</v>
      </c>
      <c r="B263" s="12" t="s">
        <v>5407</v>
      </c>
      <c r="C263" s="12" t="s">
        <v>5408</v>
      </c>
      <c r="D263" s="12" t="s">
        <v>3240</v>
      </c>
      <c r="E263" s="12" t="s">
        <v>37</v>
      </c>
      <c r="F263" s="12" t="s">
        <v>38</v>
      </c>
      <c r="G263" s="12" t="s">
        <v>39</v>
      </c>
      <c r="H263" s="12" t="s">
        <v>38</v>
      </c>
      <c r="I263" s="12" t="s">
        <v>3904</v>
      </c>
      <c r="J263" s="12" t="s">
        <v>57</v>
      </c>
      <c r="K263" s="12" t="s">
        <v>41</v>
      </c>
      <c r="L263" s="12" t="s">
        <v>38</v>
      </c>
      <c r="M263" s="12" t="s">
        <v>41</v>
      </c>
      <c r="N263" s="12" t="s">
        <v>41</v>
      </c>
      <c r="O263" s="12" t="s">
        <v>5409</v>
      </c>
      <c r="P263" s="12" t="s">
        <v>43</v>
      </c>
      <c r="Q263" s="12" t="s">
        <v>39</v>
      </c>
      <c r="R263" s="12" t="s">
        <v>5307</v>
      </c>
      <c r="S263" s="12" t="s">
        <v>5307</v>
      </c>
      <c r="T263" s="12" t="s">
        <v>101</v>
      </c>
      <c r="U263" s="12" t="s">
        <v>60</v>
      </c>
      <c r="V263" s="12" t="s">
        <v>5410</v>
      </c>
      <c r="W263" s="12" t="s">
        <v>5411</v>
      </c>
      <c r="X263" s="12" t="s">
        <v>41</v>
      </c>
      <c r="Y263" s="12" t="s">
        <v>63</v>
      </c>
      <c r="Z263" s="12" t="s">
        <v>49</v>
      </c>
      <c r="AA263" s="12" t="s">
        <v>50</v>
      </c>
      <c r="AB263" s="12" t="s">
        <v>5412</v>
      </c>
      <c r="AC263" s="12" t="s">
        <v>3244</v>
      </c>
      <c r="AD263" s="12" t="s">
        <v>53</v>
      </c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</row>
    <row r="264" spans="1:44" x14ac:dyDescent="0.25">
      <c r="A264" s="12">
        <v>3993105</v>
      </c>
      <c r="B264" s="12" t="s">
        <v>5413</v>
      </c>
      <c r="C264" s="12" t="s">
        <v>2496</v>
      </c>
      <c r="D264" s="12" t="s">
        <v>5414</v>
      </c>
      <c r="E264" s="12" t="s">
        <v>37</v>
      </c>
      <c r="F264" s="12" t="s">
        <v>38</v>
      </c>
      <c r="G264" s="12" t="s">
        <v>39</v>
      </c>
      <c r="H264" s="12" t="s">
        <v>38</v>
      </c>
      <c r="I264" s="12" t="s">
        <v>3895</v>
      </c>
      <c r="J264" s="12" t="s">
        <v>40</v>
      </c>
      <c r="K264" s="12" t="s">
        <v>41</v>
      </c>
      <c r="L264" s="12" t="s">
        <v>38</v>
      </c>
      <c r="M264" s="12" t="s">
        <v>41</v>
      </c>
      <c r="N264" s="12" t="s">
        <v>41</v>
      </c>
      <c r="O264" s="12" t="s">
        <v>4140</v>
      </c>
      <c r="P264" s="12" t="s">
        <v>43</v>
      </c>
      <c r="Q264" s="12" t="s">
        <v>39</v>
      </c>
      <c r="R264" s="12" t="s">
        <v>5307</v>
      </c>
      <c r="S264" s="12" t="s">
        <v>5307</v>
      </c>
      <c r="T264" s="12" t="s">
        <v>762</v>
      </c>
      <c r="U264" s="12" t="s">
        <v>60</v>
      </c>
      <c r="V264" s="12" t="s">
        <v>5415</v>
      </c>
      <c r="W264" s="12" t="s">
        <v>5416</v>
      </c>
      <c r="X264" s="12" t="s">
        <v>41</v>
      </c>
      <c r="Y264" s="12" t="s">
        <v>63</v>
      </c>
      <c r="Z264" s="12" t="s">
        <v>49</v>
      </c>
      <c r="AA264" s="12" t="s">
        <v>50</v>
      </c>
      <c r="AB264" s="12" t="s">
        <v>2497</v>
      </c>
      <c r="AC264" s="12" t="s">
        <v>5417</v>
      </c>
      <c r="AD264" s="12" t="s">
        <v>53</v>
      </c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</row>
    <row r="265" spans="1:44" x14ac:dyDescent="0.25">
      <c r="A265" s="12">
        <v>3993106</v>
      </c>
      <c r="B265" s="12" t="s">
        <v>5418</v>
      </c>
      <c r="C265" s="12" t="s">
        <v>5419</v>
      </c>
      <c r="D265" s="12" t="s">
        <v>459</v>
      </c>
      <c r="E265" s="12" t="s">
        <v>37</v>
      </c>
      <c r="F265" s="12" t="s">
        <v>38</v>
      </c>
      <c r="G265" s="12" t="s">
        <v>39</v>
      </c>
      <c r="H265" s="12" t="s">
        <v>38</v>
      </c>
      <c r="I265" s="12" t="s">
        <v>3961</v>
      </c>
      <c r="J265" s="12" t="s">
        <v>119</v>
      </c>
      <c r="K265" s="12" t="s">
        <v>41</v>
      </c>
      <c r="L265" s="12" t="s">
        <v>38</v>
      </c>
      <c r="M265" s="12" t="s">
        <v>41</v>
      </c>
      <c r="N265" s="12" t="s">
        <v>41</v>
      </c>
      <c r="O265" s="12" t="s">
        <v>5420</v>
      </c>
      <c r="P265" s="12" t="s">
        <v>43</v>
      </c>
      <c r="Q265" s="12" t="s">
        <v>39</v>
      </c>
      <c r="R265" s="12" t="s">
        <v>5307</v>
      </c>
      <c r="S265" s="12" t="s">
        <v>5307</v>
      </c>
      <c r="T265" s="12" t="s">
        <v>59</v>
      </c>
      <c r="U265" s="12" t="s">
        <v>143</v>
      </c>
      <c r="V265" s="12" t="s">
        <v>5421</v>
      </c>
      <c r="W265" s="12" t="s">
        <v>5422</v>
      </c>
      <c r="X265" s="12" t="s">
        <v>41</v>
      </c>
      <c r="Y265" s="12" t="s">
        <v>63</v>
      </c>
      <c r="Z265" s="12" t="s">
        <v>49</v>
      </c>
      <c r="AA265" s="12" t="s">
        <v>50</v>
      </c>
      <c r="AB265" s="12" t="s">
        <v>5423</v>
      </c>
      <c r="AC265" s="12" t="s">
        <v>1939</v>
      </c>
      <c r="AD265" s="12" t="s">
        <v>53</v>
      </c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</row>
    <row r="266" spans="1:44" x14ac:dyDescent="0.25">
      <c r="A266" s="12">
        <v>3993153</v>
      </c>
      <c r="B266" s="12" t="s">
        <v>5424</v>
      </c>
      <c r="C266" s="12" t="s">
        <v>339</v>
      </c>
      <c r="D266" s="12" t="s">
        <v>555</v>
      </c>
      <c r="E266" s="12" t="s">
        <v>88</v>
      </c>
      <c r="F266" s="12" t="s">
        <v>38</v>
      </c>
      <c r="G266" s="12" t="s">
        <v>39</v>
      </c>
      <c r="H266" s="12" t="s">
        <v>38</v>
      </c>
      <c r="I266" s="12" t="s">
        <v>5313</v>
      </c>
      <c r="J266" s="12" t="s">
        <v>332</v>
      </c>
      <c r="K266" s="12" t="s">
        <v>41</v>
      </c>
      <c r="L266" s="12" t="s">
        <v>38</v>
      </c>
      <c r="M266" s="12" t="s">
        <v>41</v>
      </c>
      <c r="N266" s="12" t="s">
        <v>41</v>
      </c>
      <c r="O266" s="12" t="s">
        <v>5425</v>
      </c>
      <c r="P266" s="12" t="s">
        <v>43</v>
      </c>
      <c r="Q266" s="12" t="s">
        <v>39</v>
      </c>
      <c r="R266" s="12" t="s">
        <v>5307</v>
      </c>
      <c r="S266" s="12" t="s">
        <v>5307</v>
      </c>
      <c r="T266" s="12" t="s">
        <v>41</v>
      </c>
      <c r="U266" s="12" t="s">
        <v>143</v>
      </c>
      <c r="V266" s="12" t="s">
        <v>5426</v>
      </c>
      <c r="W266" s="12" t="s">
        <v>41</v>
      </c>
      <c r="X266" s="12" t="s">
        <v>41</v>
      </c>
      <c r="Y266" s="12" t="s">
        <v>63</v>
      </c>
      <c r="Z266" s="12" t="s">
        <v>39</v>
      </c>
      <c r="AA266" s="12" t="s">
        <v>50</v>
      </c>
      <c r="AB266" s="12" t="s">
        <v>3305</v>
      </c>
      <c r="AC266" s="12" t="s">
        <v>561</v>
      </c>
      <c r="AD266" s="12" t="s">
        <v>1616</v>
      </c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</row>
    <row r="267" spans="1:44" x14ac:dyDescent="0.25">
      <c r="A267" s="12">
        <v>3993184</v>
      </c>
      <c r="B267" s="12" t="s">
        <v>5427</v>
      </c>
      <c r="C267" s="12" t="s">
        <v>5428</v>
      </c>
      <c r="D267" s="12" t="s">
        <v>5429</v>
      </c>
      <c r="E267" s="12" t="s">
        <v>37</v>
      </c>
      <c r="F267" s="12" t="s">
        <v>38</v>
      </c>
      <c r="G267" s="12" t="s">
        <v>39</v>
      </c>
      <c r="H267" s="12" t="s">
        <v>38</v>
      </c>
      <c r="I267" s="12" t="s">
        <v>3904</v>
      </c>
      <c r="J267" s="12" t="s">
        <v>1044</v>
      </c>
      <c r="K267" s="12" t="s">
        <v>41</v>
      </c>
      <c r="L267" s="12" t="s">
        <v>38</v>
      </c>
      <c r="M267" s="12" t="s">
        <v>41</v>
      </c>
      <c r="N267" s="12" t="s">
        <v>41</v>
      </c>
      <c r="O267" s="12" t="s">
        <v>5430</v>
      </c>
      <c r="P267" s="12" t="s">
        <v>43</v>
      </c>
      <c r="Q267" s="12" t="s">
        <v>39</v>
      </c>
      <c r="R267" s="12" t="s">
        <v>5307</v>
      </c>
      <c r="S267" s="12" t="s">
        <v>5307</v>
      </c>
      <c r="T267" s="12" t="s">
        <v>712</v>
      </c>
      <c r="U267" s="12" t="s">
        <v>60</v>
      </c>
      <c r="V267" s="12" t="s">
        <v>5431</v>
      </c>
      <c r="W267" s="12" t="s">
        <v>5432</v>
      </c>
      <c r="X267" s="12" t="s">
        <v>41</v>
      </c>
      <c r="Y267" s="12" t="s">
        <v>63</v>
      </c>
      <c r="Z267" s="12" t="s">
        <v>49</v>
      </c>
      <c r="AA267" s="12" t="s">
        <v>50</v>
      </c>
      <c r="AB267" s="12" t="s">
        <v>5433</v>
      </c>
      <c r="AC267" s="12" t="s">
        <v>1506</v>
      </c>
      <c r="AD267" s="12" t="s">
        <v>830</v>
      </c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</row>
    <row r="268" spans="1:44" x14ac:dyDescent="0.25">
      <c r="A268" s="12">
        <v>3993272</v>
      </c>
      <c r="B268" s="12" t="s">
        <v>5434</v>
      </c>
      <c r="C268" s="12" t="s">
        <v>5435</v>
      </c>
      <c r="D268" s="12" t="s">
        <v>2897</v>
      </c>
      <c r="E268" s="12" t="s">
        <v>88</v>
      </c>
      <c r="F268" s="12" t="s">
        <v>38</v>
      </c>
      <c r="G268" s="12" t="s">
        <v>39</v>
      </c>
      <c r="H268" s="12" t="s">
        <v>38</v>
      </c>
      <c r="I268" s="12" t="s">
        <v>3930</v>
      </c>
      <c r="J268" s="12" t="s">
        <v>605</v>
      </c>
      <c r="K268" s="12" t="s">
        <v>41</v>
      </c>
      <c r="L268" s="12" t="s">
        <v>38</v>
      </c>
      <c r="M268" s="12" t="s">
        <v>41</v>
      </c>
      <c r="N268" s="12" t="s">
        <v>41</v>
      </c>
      <c r="O268" s="12" t="s">
        <v>5436</v>
      </c>
      <c r="P268" s="12" t="s">
        <v>43</v>
      </c>
      <c r="Q268" s="12" t="s">
        <v>39</v>
      </c>
      <c r="R268" s="12" t="s">
        <v>5307</v>
      </c>
      <c r="S268" s="12" t="s">
        <v>5307</v>
      </c>
      <c r="T268" s="12" t="s">
        <v>59</v>
      </c>
      <c r="U268" s="12" t="s">
        <v>143</v>
      </c>
      <c r="V268" s="12" t="s">
        <v>5437</v>
      </c>
      <c r="W268" s="12" t="s">
        <v>5438</v>
      </c>
      <c r="X268" s="12" t="s">
        <v>41</v>
      </c>
      <c r="Y268" s="12" t="s">
        <v>63</v>
      </c>
      <c r="Z268" s="12" t="s">
        <v>49</v>
      </c>
      <c r="AA268" s="12" t="s">
        <v>50</v>
      </c>
      <c r="AB268" s="12" t="s">
        <v>5439</v>
      </c>
      <c r="AC268" s="12" t="s">
        <v>2899</v>
      </c>
      <c r="AD268" s="12" t="s">
        <v>53</v>
      </c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</row>
    <row r="269" spans="1:44" x14ac:dyDescent="0.25">
      <c r="A269" s="12">
        <v>3993318</v>
      </c>
      <c r="B269" s="12" t="s">
        <v>5440</v>
      </c>
      <c r="C269" s="12" t="s">
        <v>5441</v>
      </c>
      <c r="D269" s="12" t="s">
        <v>68</v>
      </c>
      <c r="E269" s="12" t="s">
        <v>37</v>
      </c>
      <c r="F269" s="12" t="s">
        <v>38</v>
      </c>
      <c r="G269" s="12" t="s">
        <v>39</v>
      </c>
      <c r="H269" s="12" t="s">
        <v>38</v>
      </c>
      <c r="I269" s="12" t="s">
        <v>3930</v>
      </c>
      <c r="J269" s="12" t="s">
        <v>539</v>
      </c>
      <c r="K269" s="12" t="s">
        <v>41</v>
      </c>
      <c r="L269" s="12" t="s">
        <v>38</v>
      </c>
      <c r="M269" s="12" t="s">
        <v>41</v>
      </c>
      <c r="N269" s="12" t="s">
        <v>41</v>
      </c>
      <c r="O269" s="12" t="s">
        <v>1742</v>
      </c>
      <c r="P269" s="12" t="s">
        <v>43</v>
      </c>
      <c r="Q269" s="12" t="s">
        <v>39</v>
      </c>
      <c r="R269" s="12" t="s">
        <v>5307</v>
      </c>
      <c r="S269" s="12" t="s">
        <v>5307</v>
      </c>
      <c r="T269" s="12" t="s">
        <v>1531</v>
      </c>
      <c r="U269" s="12" t="s">
        <v>143</v>
      </c>
      <c r="V269" s="12" t="s">
        <v>5442</v>
      </c>
      <c r="W269" s="12" t="s">
        <v>5443</v>
      </c>
      <c r="X269" s="12" t="s">
        <v>41</v>
      </c>
      <c r="Y269" s="12" t="s">
        <v>63</v>
      </c>
      <c r="Z269" s="12" t="s">
        <v>49</v>
      </c>
      <c r="AA269" s="12" t="s">
        <v>50</v>
      </c>
      <c r="AB269" s="12" t="s">
        <v>5444</v>
      </c>
      <c r="AC269" s="12" t="s">
        <v>5445</v>
      </c>
      <c r="AD269" s="12" t="s">
        <v>53</v>
      </c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</row>
    <row r="270" spans="1:44" x14ac:dyDescent="0.25">
      <c r="A270" s="12">
        <v>3993396</v>
      </c>
      <c r="B270" s="12" t="s">
        <v>5446</v>
      </c>
      <c r="C270" s="12" t="s">
        <v>5447</v>
      </c>
      <c r="D270" s="12" t="s">
        <v>372</v>
      </c>
      <c r="E270" s="12" t="s">
        <v>37</v>
      </c>
      <c r="F270" s="12" t="s">
        <v>38</v>
      </c>
      <c r="G270" s="12" t="s">
        <v>39</v>
      </c>
      <c r="H270" s="12" t="s">
        <v>38</v>
      </c>
      <c r="I270" s="12" t="s">
        <v>3904</v>
      </c>
      <c r="J270" s="12" t="s">
        <v>3666</v>
      </c>
      <c r="K270" s="12" t="s">
        <v>41</v>
      </c>
      <c r="L270" s="12" t="s">
        <v>38</v>
      </c>
      <c r="M270" s="12" t="s">
        <v>41</v>
      </c>
      <c r="N270" s="12" t="s">
        <v>41</v>
      </c>
      <c r="O270" s="12" t="s">
        <v>5448</v>
      </c>
      <c r="P270" s="12" t="s">
        <v>43</v>
      </c>
      <c r="Q270" s="12" t="s">
        <v>39</v>
      </c>
      <c r="R270" s="12" t="s">
        <v>5307</v>
      </c>
      <c r="S270" s="12" t="s">
        <v>5307</v>
      </c>
      <c r="T270" s="12" t="s">
        <v>79</v>
      </c>
      <c r="U270" s="12" t="s">
        <v>143</v>
      </c>
      <c r="V270" s="12" t="s">
        <v>5449</v>
      </c>
      <c r="W270" s="12" t="s">
        <v>5450</v>
      </c>
      <c r="X270" s="12" t="s">
        <v>41</v>
      </c>
      <c r="Y270" s="12" t="s">
        <v>63</v>
      </c>
      <c r="Z270" s="12" t="s">
        <v>49</v>
      </c>
      <c r="AA270" s="12" t="s">
        <v>50</v>
      </c>
      <c r="AB270" s="12" t="s">
        <v>5451</v>
      </c>
      <c r="AC270" s="12" t="s">
        <v>1040</v>
      </c>
      <c r="AD270" s="12" t="s">
        <v>53</v>
      </c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</row>
    <row r="271" spans="1:44" x14ac:dyDescent="0.25">
      <c r="A271" s="12">
        <v>3993443</v>
      </c>
      <c r="B271" s="12" t="s">
        <v>5452</v>
      </c>
      <c r="C271" s="12" t="s">
        <v>5453</v>
      </c>
      <c r="D271" s="12" t="s">
        <v>670</v>
      </c>
      <c r="E271" s="12" t="s">
        <v>37</v>
      </c>
      <c r="F271" s="12" t="s">
        <v>38</v>
      </c>
      <c r="G271" s="12" t="s">
        <v>39</v>
      </c>
      <c r="H271" s="12" t="s">
        <v>38</v>
      </c>
      <c r="I271" s="12" t="s">
        <v>3895</v>
      </c>
      <c r="J271" s="12" t="s">
        <v>110</v>
      </c>
      <c r="K271" s="12" t="s">
        <v>41</v>
      </c>
      <c r="L271" s="12" t="s">
        <v>38</v>
      </c>
      <c r="M271" s="12" t="s">
        <v>41</v>
      </c>
      <c r="N271" s="12" t="s">
        <v>41</v>
      </c>
      <c r="O271" s="12" t="s">
        <v>5454</v>
      </c>
      <c r="P271" s="12" t="s">
        <v>43</v>
      </c>
      <c r="Q271" s="12" t="s">
        <v>39</v>
      </c>
      <c r="R271" s="12" t="s">
        <v>5307</v>
      </c>
      <c r="S271" s="12" t="s">
        <v>5307</v>
      </c>
      <c r="T271" s="12" t="s">
        <v>79</v>
      </c>
      <c r="U271" s="12" t="s">
        <v>143</v>
      </c>
      <c r="V271" s="12" t="s">
        <v>5455</v>
      </c>
      <c r="W271" s="12" t="s">
        <v>5456</v>
      </c>
      <c r="X271" s="12" t="s">
        <v>41</v>
      </c>
      <c r="Y271" s="12" t="s">
        <v>63</v>
      </c>
      <c r="Z271" s="12" t="s">
        <v>49</v>
      </c>
      <c r="AA271" s="12" t="s">
        <v>50</v>
      </c>
      <c r="AB271" s="12" t="s">
        <v>5457</v>
      </c>
      <c r="AC271" s="12" t="s">
        <v>675</v>
      </c>
      <c r="AD271" s="12" t="s">
        <v>53</v>
      </c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</row>
    <row r="272" spans="1:44" x14ac:dyDescent="0.25">
      <c r="A272" s="12">
        <v>3993480</v>
      </c>
      <c r="B272" s="12" t="s">
        <v>5458</v>
      </c>
      <c r="C272" s="12" t="s">
        <v>5459</v>
      </c>
      <c r="D272" s="12" t="s">
        <v>36</v>
      </c>
      <c r="E272" s="12" t="s">
        <v>88</v>
      </c>
      <c r="F272" s="12" t="s">
        <v>38</v>
      </c>
      <c r="G272" s="12" t="s">
        <v>39</v>
      </c>
      <c r="H272" s="12" t="s">
        <v>38</v>
      </c>
      <c r="I272" s="12" t="s">
        <v>3895</v>
      </c>
      <c r="J272" s="12" t="s">
        <v>40</v>
      </c>
      <c r="K272" s="12" t="s">
        <v>41</v>
      </c>
      <c r="L272" s="12" t="s">
        <v>38</v>
      </c>
      <c r="M272" s="12" t="s">
        <v>41</v>
      </c>
      <c r="N272" s="12" t="s">
        <v>41</v>
      </c>
      <c r="O272" s="12" t="s">
        <v>5460</v>
      </c>
      <c r="P272" s="12" t="s">
        <v>43</v>
      </c>
      <c r="Q272" s="12" t="s">
        <v>39</v>
      </c>
      <c r="R272" s="12" t="s">
        <v>5307</v>
      </c>
      <c r="S272" s="12" t="s">
        <v>5307</v>
      </c>
      <c r="T272" s="12" t="s">
        <v>41</v>
      </c>
      <c r="U272" s="12" t="s">
        <v>60</v>
      </c>
      <c r="V272" s="12" t="s">
        <v>5461</v>
      </c>
      <c r="W272" s="12" t="s">
        <v>41</v>
      </c>
      <c r="X272" s="12" t="s">
        <v>41</v>
      </c>
      <c r="Y272" s="12" t="s">
        <v>63</v>
      </c>
      <c r="Z272" s="12" t="s">
        <v>39</v>
      </c>
      <c r="AA272" s="12" t="s">
        <v>50</v>
      </c>
      <c r="AB272" s="12" t="s">
        <v>5462</v>
      </c>
      <c r="AC272" s="12" t="s">
        <v>1406</v>
      </c>
      <c r="AD272" s="12" t="s">
        <v>53</v>
      </c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</row>
    <row r="273" spans="1:44" x14ac:dyDescent="0.25">
      <c r="A273" s="12">
        <v>3993558</v>
      </c>
      <c r="B273" s="12" t="s">
        <v>5463</v>
      </c>
      <c r="C273" s="12" t="s">
        <v>5464</v>
      </c>
      <c r="D273" s="12" t="s">
        <v>56</v>
      </c>
      <c r="E273" s="12" t="s">
        <v>88</v>
      </c>
      <c r="F273" s="12" t="s">
        <v>38</v>
      </c>
      <c r="G273" s="12" t="s">
        <v>39</v>
      </c>
      <c r="H273" s="12" t="s">
        <v>38</v>
      </c>
      <c r="I273" s="12" t="s">
        <v>3930</v>
      </c>
      <c r="J273" s="12" t="s">
        <v>539</v>
      </c>
      <c r="K273" s="12" t="s">
        <v>41</v>
      </c>
      <c r="L273" s="12" t="s">
        <v>38</v>
      </c>
      <c r="M273" s="12" t="s">
        <v>41</v>
      </c>
      <c r="N273" s="12" t="s">
        <v>41</v>
      </c>
      <c r="O273" s="12" t="s">
        <v>1850</v>
      </c>
      <c r="P273" s="12" t="s">
        <v>43</v>
      </c>
      <c r="Q273" s="12" t="s">
        <v>39</v>
      </c>
      <c r="R273" s="12" t="s">
        <v>5307</v>
      </c>
      <c r="S273" s="12" t="s">
        <v>5307</v>
      </c>
      <c r="T273" s="12" t="s">
        <v>101</v>
      </c>
      <c r="U273" s="12" t="s">
        <v>143</v>
      </c>
      <c r="V273" s="12" t="s">
        <v>5465</v>
      </c>
      <c r="W273" s="12" t="s">
        <v>5466</v>
      </c>
      <c r="X273" s="12" t="s">
        <v>41</v>
      </c>
      <c r="Y273" s="12" t="s">
        <v>63</v>
      </c>
      <c r="Z273" s="12" t="s">
        <v>49</v>
      </c>
      <c r="AA273" s="12" t="s">
        <v>50</v>
      </c>
      <c r="AB273" s="12" t="s">
        <v>5467</v>
      </c>
      <c r="AC273" s="12" t="s">
        <v>65</v>
      </c>
      <c r="AD273" s="12" t="s">
        <v>53</v>
      </c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</row>
    <row r="274" spans="1:44" x14ac:dyDescent="0.25">
      <c r="A274" s="12">
        <v>3993596</v>
      </c>
      <c r="B274" s="12" t="s">
        <v>5468</v>
      </c>
      <c r="C274" s="12" t="s">
        <v>2496</v>
      </c>
      <c r="D274" s="12" t="s">
        <v>1350</v>
      </c>
      <c r="E274" s="12" t="s">
        <v>88</v>
      </c>
      <c r="F274" s="12" t="s">
        <v>38</v>
      </c>
      <c r="G274" s="12" t="s">
        <v>39</v>
      </c>
      <c r="H274" s="12" t="s">
        <v>38</v>
      </c>
      <c r="I274" s="12" t="s">
        <v>5313</v>
      </c>
      <c r="J274" s="12" t="s">
        <v>316</v>
      </c>
      <c r="K274" s="12" t="s">
        <v>41</v>
      </c>
      <c r="L274" s="12" t="s">
        <v>38</v>
      </c>
      <c r="M274" s="12" t="s">
        <v>41</v>
      </c>
      <c r="N274" s="12" t="s">
        <v>41</v>
      </c>
      <c r="O274" s="12" t="s">
        <v>3698</v>
      </c>
      <c r="P274" s="12" t="s">
        <v>43</v>
      </c>
      <c r="Q274" s="12" t="s">
        <v>39</v>
      </c>
      <c r="R274" s="12" t="s">
        <v>5307</v>
      </c>
      <c r="S274" s="12" t="s">
        <v>5307</v>
      </c>
      <c r="T274" s="12" t="s">
        <v>101</v>
      </c>
      <c r="U274" s="12" t="s">
        <v>143</v>
      </c>
      <c r="V274" s="12" t="s">
        <v>5469</v>
      </c>
      <c r="W274" s="12" t="s">
        <v>5470</v>
      </c>
      <c r="X274" s="12" t="s">
        <v>41</v>
      </c>
      <c r="Y274" s="12" t="s">
        <v>63</v>
      </c>
      <c r="Z274" s="12" t="s">
        <v>49</v>
      </c>
      <c r="AA274" s="12" t="s">
        <v>50</v>
      </c>
      <c r="AB274" s="12" t="s">
        <v>795</v>
      </c>
      <c r="AC274" s="12" t="s">
        <v>2497</v>
      </c>
      <c r="AD274" s="12" t="s">
        <v>1616</v>
      </c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</row>
    <row r="275" spans="1:44" x14ac:dyDescent="0.25">
      <c r="A275" s="12">
        <v>3993740</v>
      </c>
      <c r="B275" s="12" t="s">
        <v>5471</v>
      </c>
      <c r="C275" s="12" t="s">
        <v>5472</v>
      </c>
      <c r="D275" s="12" t="s">
        <v>942</v>
      </c>
      <c r="E275" s="12" t="s">
        <v>88</v>
      </c>
      <c r="F275" s="12" t="s">
        <v>38</v>
      </c>
      <c r="G275" s="12" t="s">
        <v>39</v>
      </c>
      <c r="H275" s="12" t="s">
        <v>38</v>
      </c>
      <c r="I275" s="12" t="s">
        <v>3904</v>
      </c>
      <c r="J275" s="12" t="s">
        <v>1044</v>
      </c>
      <c r="K275" s="12" t="s">
        <v>41</v>
      </c>
      <c r="L275" s="12" t="s">
        <v>38</v>
      </c>
      <c r="M275" s="12" t="s">
        <v>41</v>
      </c>
      <c r="N275" s="12" t="s">
        <v>41</v>
      </c>
      <c r="O275" s="12" t="s">
        <v>3259</v>
      </c>
      <c r="P275" s="12" t="s">
        <v>43</v>
      </c>
      <c r="Q275" s="12" t="s">
        <v>39</v>
      </c>
      <c r="R275" s="12" t="s">
        <v>5307</v>
      </c>
      <c r="S275" s="12" t="s">
        <v>5307</v>
      </c>
      <c r="T275" s="12" t="s">
        <v>101</v>
      </c>
      <c r="U275" s="12" t="s">
        <v>143</v>
      </c>
      <c r="V275" s="12" t="s">
        <v>5473</v>
      </c>
      <c r="W275" s="12" t="s">
        <v>5474</v>
      </c>
      <c r="X275" s="12" t="s">
        <v>41</v>
      </c>
      <c r="Y275" s="12" t="s">
        <v>63</v>
      </c>
      <c r="Z275" s="12" t="s">
        <v>49</v>
      </c>
      <c r="AA275" s="12" t="s">
        <v>50</v>
      </c>
      <c r="AB275" s="12" t="s">
        <v>5475</v>
      </c>
      <c r="AC275" s="12" t="s">
        <v>943</v>
      </c>
      <c r="AD275" s="12" t="s">
        <v>53</v>
      </c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</row>
    <row r="276" spans="1:44" x14ac:dyDescent="0.25">
      <c r="A276" s="12">
        <v>3993750</v>
      </c>
      <c r="B276" s="12" t="s">
        <v>5476</v>
      </c>
      <c r="C276" s="12" t="s">
        <v>5477</v>
      </c>
      <c r="D276" s="12" t="s">
        <v>1716</v>
      </c>
      <c r="E276" s="12" t="s">
        <v>37</v>
      </c>
      <c r="F276" s="12" t="s">
        <v>38</v>
      </c>
      <c r="G276" s="12" t="s">
        <v>39</v>
      </c>
      <c r="H276" s="12" t="s">
        <v>38</v>
      </c>
      <c r="I276" s="12" t="s">
        <v>3930</v>
      </c>
      <c r="J276" s="12" t="s">
        <v>807</v>
      </c>
      <c r="K276" s="12" t="s">
        <v>41</v>
      </c>
      <c r="L276" s="12" t="s">
        <v>38</v>
      </c>
      <c r="M276" s="12" t="s">
        <v>41</v>
      </c>
      <c r="N276" s="12" t="s">
        <v>41</v>
      </c>
      <c r="O276" s="12" t="s">
        <v>5478</v>
      </c>
      <c r="P276" s="12" t="s">
        <v>43</v>
      </c>
      <c r="Q276" s="12" t="s">
        <v>39</v>
      </c>
      <c r="R276" s="12" t="s">
        <v>5307</v>
      </c>
      <c r="S276" s="12" t="s">
        <v>5307</v>
      </c>
      <c r="T276" s="12" t="s">
        <v>59</v>
      </c>
      <c r="U276" s="12" t="s">
        <v>143</v>
      </c>
      <c r="V276" s="12" t="s">
        <v>5479</v>
      </c>
      <c r="W276" s="12" t="s">
        <v>5480</v>
      </c>
      <c r="X276" s="12" t="s">
        <v>41</v>
      </c>
      <c r="Y276" s="12" t="s">
        <v>63</v>
      </c>
      <c r="Z276" s="12" t="s">
        <v>49</v>
      </c>
      <c r="AA276" s="12" t="s">
        <v>50</v>
      </c>
      <c r="AB276" s="12" t="s">
        <v>41</v>
      </c>
      <c r="AC276" s="12" t="s">
        <v>41</v>
      </c>
      <c r="AD276" s="12" t="s">
        <v>53</v>
      </c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</row>
    <row r="277" spans="1:44" x14ac:dyDescent="0.25">
      <c r="A277" s="12">
        <v>3993869</v>
      </c>
      <c r="B277" s="12" t="s">
        <v>5481</v>
      </c>
      <c r="C277" s="12" t="s">
        <v>5482</v>
      </c>
      <c r="D277" s="12" t="s">
        <v>910</v>
      </c>
      <c r="E277" s="12" t="s">
        <v>37</v>
      </c>
      <c r="F277" s="12" t="s">
        <v>38</v>
      </c>
      <c r="G277" s="12" t="s">
        <v>39</v>
      </c>
      <c r="H277" s="12" t="s">
        <v>38</v>
      </c>
      <c r="I277" s="12" t="s">
        <v>3961</v>
      </c>
      <c r="J277" s="12" t="s">
        <v>89</v>
      </c>
      <c r="K277" s="12" t="s">
        <v>41</v>
      </c>
      <c r="L277" s="12" t="s">
        <v>38</v>
      </c>
      <c r="M277" s="12" t="s">
        <v>41</v>
      </c>
      <c r="N277" s="12" t="s">
        <v>41</v>
      </c>
      <c r="O277" s="12" t="s">
        <v>5483</v>
      </c>
      <c r="P277" s="12" t="s">
        <v>43</v>
      </c>
      <c r="Q277" s="12" t="s">
        <v>39</v>
      </c>
      <c r="R277" s="12" t="s">
        <v>5307</v>
      </c>
      <c r="S277" s="12" t="s">
        <v>5307</v>
      </c>
      <c r="T277" s="12" t="s">
        <v>5484</v>
      </c>
      <c r="U277" s="12" t="s">
        <v>143</v>
      </c>
      <c r="V277" s="12" t="s">
        <v>5485</v>
      </c>
      <c r="W277" s="12" t="s">
        <v>5486</v>
      </c>
      <c r="X277" s="12" t="s">
        <v>41</v>
      </c>
      <c r="Y277" s="12" t="s">
        <v>5487</v>
      </c>
      <c r="Z277" s="12" t="s">
        <v>49</v>
      </c>
      <c r="AA277" s="12" t="s">
        <v>50</v>
      </c>
      <c r="AB277" s="12" t="s">
        <v>5488</v>
      </c>
      <c r="AC277" s="12" t="s">
        <v>911</v>
      </c>
      <c r="AD277" s="12" t="s">
        <v>53</v>
      </c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</row>
    <row r="278" spans="1:44" x14ac:dyDescent="0.25">
      <c r="A278" s="12">
        <v>3993914</v>
      </c>
      <c r="B278" s="12" t="s">
        <v>5489</v>
      </c>
      <c r="C278" s="12" t="s">
        <v>5490</v>
      </c>
      <c r="D278" s="12" t="s">
        <v>2448</v>
      </c>
      <c r="E278" s="12" t="s">
        <v>37</v>
      </c>
      <c r="F278" s="12" t="s">
        <v>38</v>
      </c>
      <c r="G278" s="12" t="s">
        <v>39</v>
      </c>
      <c r="H278" s="12" t="s">
        <v>38</v>
      </c>
      <c r="I278" s="12" t="s">
        <v>3904</v>
      </c>
      <c r="J278" s="12" t="s">
        <v>2351</v>
      </c>
      <c r="K278" s="12" t="s">
        <v>41</v>
      </c>
      <c r="L278" s="12" t="s">
        <v>38</v>
      </c>
      <c r="M278" s="12" t="s">
        <v>41</v>
      </c>
      <c r="N278" s="12" t="s">
        <v>41</v>
      </c>
      <c r="O278" s="12" t="s">
        <v>5491</v>
      </c>
      <c r="P278" s="12" t="s">
        <v>43</v>
      </c>
      <c r="Q278" s="12" t="s">
        <v>39</v>
      </c>
      <c r="R278" s="12" t="s">
        <v>5307</v>
      </c>
      <c r="S278" s="12" t="s">
        <v>5307</v>
      </c>
      <c r="T278" s="12" t="s">
        <v>59</v>
      </c>
      <c r="U278" s="12" t="s">
        <v>60</v>
      </c>
      <c r="V278" s="12" t="s">
        <v>5492</v>
      </c>
      <c r="W278" s="12" t="s">
        <v>5493</v>
      </c>
      <c r="X278" s="12" t="s">
        <v>41</v>
      </c>
      <c r="Y278" s="12" t="s">
        <v>63</v>
      </c>
      <c r="Z278" s="12" t="s">
        <v>49</v>
      </c>
      <c r="AA278" s="12" t="s">
        <v>50</v>
      </c>
      <c r="AB278" s="12" t="s">
        <v>5490</v>
      </c>
      <c r="AC278" s="12" t="s">
        <v>5494</v>
      </c>
      <c r="AD278" s="12" t="s">
        <v>53</v>
      </c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</row>
    <row r="279" spans="1:44" x14ac:dyDescent="0.25">
      <c r="A279" s="12">
        <v>3993988</v>
      </c>
      <c r="B279" s="12" t="s">
        <v>5495</v>
      </c>
      <c r="C279" s="12" t="s">
        <v>5496</v>
      </c>
      <c r="D279" s="12" t="s">
        <v>219</v>
      </c>
      <c r="E279" s="12" t="s">
        <v>88</v>
      </c>
      <c r="F279" s="12" t="s">
        <v>38</v>
      </c>
      <c r="G279" s="12" t="s">
        <v>39</v>
      </c>
      <c r="H279" s="12" t="s">
        <v>38</v>
      </c>
      <c r="I279" s="12" t="s">
        <v>5313</v>
      </c>
      <c r="J279" s="12" t="s">
        <v>309</v>
      </c>
      <c r="K279" s="12" t="s">
        <v>41</v>
      </c>
      <c r="L279" s="12" t="s">
        <v>38</v>
      </c>
      <c r="M279" s="12" t="s">
        <v>41</v>
      </c>
      <c r="N279" s="12" t="s">
        <v>41</v>
      </c>
      <c r="O279" s="12" t="s">
        <v>5497</v>
      </c>
      <c r="P279" s="12" t="s">
        <v>43</v>
      </c>
      <c r="Q279" s="12" t="s">
        <v>39</v>
      </c>
      <c r="R279" s="12" t="s">
        <v>5307</v>
      </c>
      <c r="S279" s="12" t="s">
        <v>5307</v>
      </c>
      <c r="T279" s="12" t="s">
        <v>79</v>
      </c>
      <c r="U279" s="12" t="s">
        <v>143</v>
      </c>
      <c r="V279" s="12" t="s">
        <v>5498</v>
      </c>
      <c r="W279" s="12" t="s">
        <v>5499</v>
      </c>
      <c r="X279" s="12" t="s">
        <v>41</v>
      </c>
      <c r="Y279" s="12" t="s">
        <v>63</v>
      </c>
      <c r="Z279" s="12" t="s">
        <v>49</v>
      </c>
      <c r="AA279" s="12" t="s">
        <v>50</v>
      </c>
      <c r="AB279" s="12" t="s">
        <v>1714</v>
      </c>
      <c r="AC279" s="12" t="s">
        <v>224</v>
      </c>
      <c r="AD279" s="12" t="s">
        <v>319</v>
      </c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</row>
    <row r="280" spans="1:44" x14ac:dyDescent="0.25">
      <c r="A280" s="12">
        <v>3995856</v>
      </c>
      <c r="B280" s="12" t="s">
        <v>5500</v>
      </c>
      <c r="C280" s="12" t="s">
        <v>5501</v>
      </c>
      <c r="D280" s="12" t="s">
        <v>398</v>
      </c>
      <c r="E280" s="12" t="s">
        <v>88</v>
      </c>
      <c r="F280" s="12" t="s">
        <v>38</v>
      </c>
      <c r="G280" s="12" t="s">
        <v>39</v>
      </c>
      <c r="H280" s="12" t="s">
        <v>38</v>
      </c>
      <c r="I280" s="12" t="s">
        <v>3961</v>
      </c>
      <c r="J280" s="12" t="s">
        <v>134</v>
      </c>
      <c r="K280" s="12" t="s">
        <v>41</v>
      </c>
      <c r="L280" s="12" t="s">
        <v>38</v>
      </c>
      <c r="M280" s="12" t="s">
        <v>41</v>
      </c>
      <c r="N280" s="12" t="s">
        <v>41</v>
      </c>
      <c r="O280" s="12" t="s">
        <v>2206</v>
      </c>
      <c r="P280" s="12" t="s">
        <v>43</v>
      </c>
      <c r="Q280" s="12" t="s">
        <v>39</v>
      </c>
      <c r="R280" s="12" t="s">
        <v>5502</v>
      </c>
      <c r="S280" s="12" t="s">
        <v>5502</v>
      </c>
      <c r="T280" s="12" t="s">
        <v>79</v>
      </c>
      <c r="U280" s="12" t="s">
        <v>143</v>
      </c>
      <c r="V280" s="12" t="s">
        <v>5503</v>
      </c>
      <c r="W280" s="12" t="s">
        <v>5504</v>
      </c>
      <c r="X280" s="12" t="s">
        <v>41</v>
      </c>
      <c r="Y280" s="12" t="s">
        <v>63</v>
      </c>
      <c r="Z280" s="12" t="s">
        <v>49</v>
      </c>
      <c r="AA280" s="12" t="s">
        <v>50</v>
      </c>
      <c r="AB280" s="12" t="s">
        <v>5505</v>
      </c>
      <c r="AC280" s="12" t="s">
        <v>1694</v>
      </c>
      <c r="AD280" s="12" t="s">
        <v>53</v>
      </c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</row>
    <row r="281" spans="1:44" x14ac:dyDescent="0.25">
      <c r="A281" s="12">
        <v>3995879</v>
      </c>
      <c r="B281" s="12" t="s">
        <v>5506</v>
      </c>
      <c r="C281" s="12" t="s">
        <v>5507</v>
      </c>
      <c r="D281" s="12" t="s">
        <v>814</v>
      </c>
      <c r="E281" s="12" t="s">
        <v>88</v>
      </c>
      <c r="F281" s="12" t="s">
        <v>38</v>
      </c>
      <c r="G281" s="12" t="s">
        <v>39</v>
      </c>
      <c r="H281" s="12" t="s">
        <v>38</v>
      </c>
      <c r="I281" s="12" t="s">
        <v>3930</v>
      </c>
      <c r="J281" s="12" t="s">
        <v>539</v>
      </c>
      <c r="K281" s="12" t="s">
        <v>41</v>
      </c>
      <c r="L281" s="12" t="s">
        <v>38</v>
      </c>
      <c r="M281" s="12" t="s">
        <v>41</v>
      </c>
      <c r="N281" s="12" t="s">
        <v>41</v>
      </c>
      <c r="O281" s="12" t="s">
        <v>2990</v>
      </c>
      <c r="P281" s="12" t="s">
        <v>43</v>
      </c>
      <c r="Q281" s="12" t="s">
        <v>39</v>
      </c>
      <c r="R281" s="12" t="s">
        <v>5502</v>
      </c>
      <c r="S281" s="12" t="s">
        <v>5502</v>
      </c>
      <c r="T281" s="12" t="s">
        <v>59</v>
      </c>
      <c r="U281" s="12" t="s">
        <v>143</v>
      </c>
      <c r="V281" s="12" t="s">
        <v>5508</v>
      </c>
      <c r="W281" s="12" t="s">
        <v>5509</v>
      </c>
      <c r="X281" s="12" t="s">
        <v>41</v>
      </c>
      <c r="Y281" s="12" t="s">
        <v>63</v>
      </c>
      <c r="Z281" s="12" t="s">
        <v>49</v>
      </c>
      <c r="AA281" s="12" t="s">
        <v>50</v>
      </c>
      <c r="AB281" s="12" t="s">
        <v>5510</v>
      </c>
      <c r="AC281" s="12" t="s">
        <v>1269</v>
      </c>
      <c r="AD281" s="12" t="s">
        <v>53</v>
      </c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</row>
    <row r="282" spans="1:44" x14ac:dyDescent="0.25">
      <c r="A282" s="12">
        <v>3995904</v>
      </c>
      <c r="B282" s="12" t="s">
        <v>5511</v>
      </c>
      <c r="C282" s="12" t="s">
        <v>5512</v>
      </c>
      <c r="D282" s="12" t="s">
        <v>5513</v>
      </c>
      <c r="E282" s="12" t="s">
        <v>37</v>
      </c>
      <c r="F282" s="12" t="s">
        <v>38</v>
      </c>
      <c r="G282" s="12" t="s">
        <v>39</v>
      </c>
      <c r="H282" s="12" t="s">
        <v>38</v>
      </c>
      <c r="I282" s="12" t="s">
        <v>5313</v>
      </c>
      <c r="J282" s="12" t="s">
        <v>316</v>
      </c>
      <c r="K282" s="12" t="s">
        <v>41</v>
      </c>
      <c r="L282" s="12" t="s">
        <v>38</v>
      </c>
      <c r="M282" s="12" t="s">
        <v>41</v>
      </c>
      <c r="N282" s="12" t="s">
        <v>41</v>
      </c>
      <c r="O282" s="12" t="s">
        <v>5514</v>
      </c>
      <c r="P282" s="12" t="s">
        <v>43</v>
      </c>
      <c r="Q282" s="12" t="s">
        <v>39</v>
      </c>
      <c r="R282" s="12" t="s">
        <v>5502</v>
      </c>
      <c r="S282" s="12" t="s">
        <v>5502</v>
      </c>
      <c r="T282" s="12" t="s">
        <v>652</v>
      </c>
      <c r="U282" s="12" t="s">
        <v>143</v>
      </c>
      <c r="V282" s="12" t="s">
        <v>5515</v>
      </c>
      <c r="W282" s="12" t="s">
        <v>5516</v>
      </c>
      <c r="X282" s="12" t="s">
        <v>41</v>
      </c>
      <c r="Y282" s="12" t="s">
        <v>63</v>
      </c>
      <c r="Z282" s="12" t="s">
        <v>49</v>
      </c>
      <c r="AA282" s="12" t="s">
        <v>50</v>
      </c>
      <c r="AB282" s="12" t="s">
        <v>5517</v>
      </c>
      <c r="AC282" s="12" t="s">
        <v>1720</v>
      </c>
      <c r="AD282" s="12" t="s">
        <v>1616</v>
      </c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</row>
    <row r="283" spans="1:44" x14ac:dyDescent="0.25">
      <c r="A283" s="12">
        <v>3995981</v>
      </c>
      <c r="B283" s="12" t="s">
        <v>5518</v>
      </c>
      <c r="C283" s="12" t="s">
        <v>5519</v>
      </c>
      <c r="D283" s="12" t="s">
        <v>702</v>
      </c>
      <c r="E283" s="12" t="s">
        <v>37</v>
      </c>
      <c r="F283" s="12" t="s">
        <v>38</v>
      </c>
      <c r="G283" s="12" t="s">
        <v>39</v>
      </c>
      <c r="H283" s="12" t="s">
        <v>38</v>
      </c>
      <c r="I283" s="12" t="s">
        <v>3895</v>
      </c>
      <c r="J283" s="12" t="s">
        <v>110</v>
      </c>
      <c r="K283" s="12" t="s">
        <v>41</v>
      </c>
      <c r="L283" s="12" t="s">
        <v>38</v>
      </c>
      <c r="M283" s="12" t="s">
        <v>41</v>
      </c>
      <c r="N283" s="12" t="s">
        <v>41</v>
      </c>
      <c r="O283" s="12" t="s">
        <v>3487</v>
      </c>
      <c r="P283" s="12" t="s">
        <v>43</v>
      </c>
      <c r="Q283" s="12" t="s">
        <v>39</v>
      </c>
      <c r="R283" s="12" t="s">
        <v>5502</v>
      </c>
      <c r="S283" s="12" t="s">
        <v>5502</v>
      </c>
      <c r="T283" s="12" t="s">
        <v>152</v>
      </c>
      <c r="U283" s="12" t="s">
        <v>60</v>
      </c>
      <c r="V283" s="12" t="s">
        <v>5520</v>
      </c>
      <c r="W283" s="12" t="s">
        <v>5521</v>
      </c>
      <c r="X283" s="12" t="s">
        <v>41</v>
      </c>
      <c r="Y283" s="12" t="s">
        <v>63</v>
      </c>
      <c r="Z283" s="12" t="s">
        <v>49</v>
      </c>
      <c r="AA283" s="12" t="s">
        <v>50</v>
      </c>
      <c r="AB283" s="12" t="s">
        <v>5522</v>
      </c>
      <c r="AC283" s="12" t="s">
        <v>4350</v>
      </c>
      <c r="AD283" s="12" t="s">
        <v>53</v>
      </c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</row>
    <row r="284" spans="1:44" x14ac:dyDescent="0.25">
      <c r="A284" s="12">
        <v>3996280</v>
      </c>
      <c r="B284" s="12" t="s">
        <v>5523</v>
      </c>
      <c r="C284" s="12" t="s">
        <v>339</v>
      </c>
      <c r="D284" s="12" t="s">
        <v>5524</v>
      </c>
      <c r="E284" s="12" t="s">
        <v>88</v>
      </c>
      <c r="F284" s="12" t="s">
        <v>38</v>
      </c>
      <c r="G284" s="12" t="s">
        <v>39</v>
      </c>
      <c r="H284" s="12" t="s">
        <v>38</v>
      </c>
      <c r="I284" s="12" t="s">
        <v>3930</v>
      </c>
      <c r="J284" s="12" t="s">
        <v>807</v>
      </c>
      <c r="K284" s="12" t="s">
        <v>41</v>
      </c>
      <c r="L284" s="12" t="s">
        <v>38</v>
      </c>
      <c r="M284" s="12" t="s">
        <v>41</v>
      </c>
      <c r="N284" s="12" t="s">
        <v>41</v>
      </c>
      <c r="O284" s="12" t="s">
        <v>5525</v>
      </c>
      <c r="P284" s="12" t="s">
        <v>43</v>
      </c>
      <c r="Q284" s="12" t="s">
        <v>39</v>
      </c>
      <c r="R284" s="12" t="s">
        <v>5502</v>
      </c>
      <c r="S284" s="12" t="s">
        <v>5502</v>
      </c>
      <c r="T284" s="12" t="s">
        <v>41</v>
      </c>
      <c r="U284" s="12" t="s">
        <v>143</v>
      </c>
      <c r="V284" s="12" t="s">
        <v>5526</v>
      </c>
      <c r="W284" s="12" t="s">
        <v>41</v>
      </c>
      <c r="X284" s="12" t="s">
        <v>41</v>
      </c>
      <c r="Y284" s="12" t="s">
        <v>63</v>
      </c>
      <c r="Z284" s="12" t="s">
        <v>39</v>
      </c>
      <c r="AA284" s="12" t="s">
        <v>50</v>
      </c>
      <c r="AB284" s="12" t="s">
        <v>3305</v>
      </c>
      <c r="AC284" s="12" t="s">
        <v>5527</v>
      </c>
      <c r="AD284" s="12" t="s">
        <v>53</v>
      </c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</row>
    <row r="285" spans="1:44" x14ac:dyDescent="0.25">
      <c r="A285" s="12">
        <v>3996386</v>
      </c>
      <c r="B285" s="12" t="s">
        <v>5528</v>
      </c>
      <c r="C285" s="12" t="s">
        <v>5529</v>
      </c>
      <c r="D285" s="12" t="s">
        <v>1730</v>
      </c>
      <c r="E285" s="12" t="s">
        <v>37</v>
      </c>
      <c r="F285" s="12" t="s">
        <v>38</v>
      </c>
      <c r="G285" s="12" t="s">
        <v>39</v>
      </c>
      <c r="H285" s="12" t="s">
        <v>38</v>
      </c>
      <c r="I285" s="12" t="s">
        <v>3930</v>
      </c>
      <c r="J285" s="12" t="s">
        <v>662</v>
      </c>
      <c r="K285" s="12" t="s">
        <v>41</v>
      </c>
      <c r="L285" s="12" t="s">
        <v>38</v>
      </c>
      <c r="M285" s="12" t="s">
        <v>41</v>
      </c>
      <c r="N285" s="12" t="s">
        <v>41</v>
      </c>
      <c r="O285" s="12" t="s">
        <v>5530</v>
      </c>
      <c r="P285" s="12" t="s">
        <v>43</v>
      </c>
      <c r="Q285" s="12" t="s">
        <v>39</v>
      </c>
      <c r="R285" s="12" t="s">
        <v>5502</v>
      </c>
      <c r="S285" s="12" t="s">
        <v>5502</v>
      </c>
      <c r="T285" s="12" t="s">
        <v>161</v>
      </c>
      <c r="U285" s="12" t="s">
        <v>143</v>
      </c>
      <c r="V285" s="12" t="s">
        <v>5531</v>
      </c>
      <c r="W285" s="12" t="s">
        <v>5532</v>
      </c>
      <c r="X285" s="12" t="s">
        <v>41</v>
      </c>
      <c r="Y285" s="12" t="s">
        <v>63</v>
      </c>
      <c r="Z285" s="12" t="s">
        <v>49</v>
      </c>
      <c r="AA285" s="12" t="s">
        <v>50</v>
      </c>
      <c r="AB285" s="12" t="s">
        <v>5533</v>
      </c>
      <c r="AC285" s="12" t="s">
        <v>1735</v>
      </c>
      <c r="AD285" s="12" t="s">
        <v>53</v>
      </c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</row>
    <row r="286" spans="1:44" x14ac:dyDescent="0.25">
      <c r="A286" s="12">
        <v>3996539</v>
      </c>
      <c r="B286" s="12" t="s">
        <v>5534</v>
      </c>
      <c r="C286" s="12" t="s">
        <v>5535</v>
      </c>
      <c r="D286" s="12" t="s">
        <v>5536</v>
      </c>
      <c r="E286" s="12" t="s">
        <v>88</v>
      </c>
      <c r="F286" s="12" t="s">
        <v>38</v>
      </c>
      <c r="G286" s="12" t="s">
        <v>39</v>
      </c>
      <c r="H286" s="12" t="s">
        <v>38</v>
      </c>
      <c r="I286" s="12" t="s">
        <v>3930</v>
      </c>
      <c r="J286" s="12" t="s">
        <v>539</v>
      </c>
      <c r="K286" s="12" t="s">
        <v>41</v>
      </c>
      <c r="L286" s="12" t="s">
        <v>38</v>
      </c>
      <c r="M286" s="12" t="s">
        <v>41</v>
      </c>
      <c r="N286" s="12" t="s">
        <v>41</v>
      </c>
      <c r="O286" s="12" t="s">
        <v>3499</v>
      </c>
      <c r="P286" s="12" t="s">
        <v>43</v>
      </c>
      <c r="Q286" s="12" t="s">
        <v>39</v>
      </c>
      <c r="R286" s="12" t="s">
        <v>5502</v>
      </c>
      <c r="S286" s="12" t="s">
        <v>5502</v>
      </c>
      <c r="T286" s="12" t="s">
        <v>5537</v>
      </c>
      <c r="U286" s="12" t="s">
        <v>143</v>
      </c>
      <c r="V286" s="12" t="s">
        <v>5538</v>
      </c>
      <c r="W286" s="12" t="s">
        <v>5539</v>
      </c>
      <c r="X286" s="12" t="s">
        <v>41</v>
      </c>
      <c r="Y286" s="12" t="s">
        <v>63</v>
      </c>
      <c r="Z286" s="12" t="s">
        <v>49</v>
      </c>
      <c r="AA286" s="12" t="s">
        <v>50</v>
      </c>
      <c r="AB286" s="12" t="s">
        <v>5540</v>
      </c>
      <c r="AC286" s="12" t="s">
        <v>5541</v>
      </c>
      <c r="AD286" s="12" t="s">
        <v>53</v>
      </c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</row>
    <row r="287" spans="1:44" x14ac:dyDescent="0.25">
      <c r="A287" s="12">
        <v>3996568</v>
      </c>
      <c r="B287" s="12" t="s">
        <v>5542</v>
      </c>
      <c r="C287" s="12" t="s">
        <v>5543</v>
      </c>
      <c r="D287" s="12" t="s">
        <v>77</v>
      </c>
      <c r="E287" s="12" t="s">
        <v>88</v>
      </c>
      <c r="F287" s="12" t="s">
        <v>38</v>
      </c>
      <c r="G287" s="12" t="s">
        <v>39</v>
      </c>
      <c r="H287" s="12" t="s">
        <v>38</v>
      </c>
      <c r="I287" s="12" t="s">
        <v>3930</v>
      </c>
      <c r="J287" s="12" t="s">
        <v>605</v>
      </c>
      <c r="K287" s="12" t="s">
        <v>41</v>
      </c>
      <c r="L287" s="12" t="s">
        <v>38</v>
      </c>
      <c r="M287" s="12" t="s">
        <v>41</v>
      </c>
      <c r="N287" s="12" t="s">
        <v>41</v>
      </c>
      <c r="O287" s="12" t="s">
        <v>1667</v>
      </c>
      <c r="P287" s="12" t="s">
        <v>43</v>
      </c>
      <c r="Q287" s="12" t="s">
        <v>39</v>
      </c>
      <c r="R287" s="12" t="s">
        <v>5502</v>
      </c>
      <c r="S287" s="12" t="s">
        <v>5502</v>
      </c>
      <c r="T287" s="12" t="s">
        <v>2792</v>
      </c>
      <c r="U287" s="12" t="s">
        <v>143</v>
      </c>
      <c r="V287" s="12" t="s">
        <v>5544</v>
      </c>
      <c r="W287" s="12" t="s">
        <v>5545</v>
      </c>
      <c r="X287" s="12" t="s">
        <v>41</v>
      </c>
      <c r="Y287" s="12" t="s">
        <v>63</v>
      </c>
      <c r="Z287" s="12" t="s">
        <v>49</v>
      </c>
      <c r="AA287" s="12" t="s">
        <v>50</v>
      </c>
      <c r="AB287" s="12" t="s">
        <v>5546</v>
      </c>
      <c r="AC287" s="12" t="s">
        <v>84</v>
      </c>
      <c r="AD287" s="12" t="s">
        <v>53</v>
      </c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</row>
    <row r="288" spans="1:44" x14ac:dyDescent="0.25">
      <c r="A288" s="12">
        <v>3996717</v>
      </c>
      <c r="B288" s="12" t="s">
        <v>5547</v>
      </c>
      <c r="C288" s="12" t="s">
        <v>5548</v>
      </c>
      <c r="D288" s="12" t="s">
        <v>650</v>
      </c>
      <c r="E288" s="12" t="s">
        <v>88</v>
      </c>
      <c r="F288" s="12" t="s">
        <v>38</v>
      </c>
      <c r="G288" s="12" t="s">
        <v>39</v>
      </c>
      <c r="H288" s="12" t="s">
        <v>38</v>
      </c>
      <c r="I288" s="12" t="s">
        <v>5313</v>
      </c>
      <c r="J288" s="12" t="s">
        <v>332</v>
      </c>
      <c r="K288" s="12" t="s">
        <v>41</v>
      </c>
      <c r="L288" s="12" t="s">
        <v>38</v>
      </c>
      <c r="M288" s="12" t="s">
        <v>41</v>
      </c>
      <c r="N288" s="12" t="s">
        <v>41</v>
      </c>
      <c r="O288" s="12" t="s">
        <v>5549</v>
      </c>
      <c r="P288" s="12" t="s">
        <v>43</v>
      </c>
      <c r="Q288" s="12" t="s">
        <v>39</v>
      </c>
      <c r="R288" s="12" t="s">
        <v>5502</v>
      </c>
      <c r="S288" s="12" t="s">
        <v>5502</v>
      </c>
      <c r="T288" s="12" t="s">
        <v>101</v>
      </c>
      <c r="U288" s="12" t="s">
        <v>143</v>
      </c>
      <c r="V288" s="12" t="s">
        <v>5550</v>
      </c>
      <c r="W288" s="12" t="s">
        <v>5551</v>
      </c>
      <c r="X288" s="12" t="s">
        <v>41</v>
      </c>
      <c r="Y288" s="12" t="s">
        <v>63</v>
      </c>
      <c r="Z288" s="12" t="s">
        <v>49</v>
      </c>
      <c r="AA288" s="12" t="s">
        <v>50</v>
      </c>
      <c r="AB288" s="12" t="s">
        <v>5552</v>
      </c>
      <c r="AC288" s="12" t="s">
        <v>656</v>
      </c>
      <c r="AD288" s="12" t="s">
        <v>319</v>
      </c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</row>
    <row r="289" spans="1:44" x14ac:dyDescent="0.25">
      <c r="A289" s="12">
        <v>3996741</v>
      </c>
      <c r="B289" s="12" t="s">
        <v>5553</v>
      </c>
      <c r="C289" s="12" t="s">
        <v>3225</v>
      </c>
      <c r="D289" s="12" t="s">
        <v>77</v>
      </c>
      <c r="E289" s="12" t="s">
        <v>88</v>
      </c>
      <c r="F289" s="12" t="s">
        <v>38</v>
      </c>
      <c r="G289" s="12" t="s">
        <v>39</v>
      </c>
      <c r="H289" s="12" t="s">
        <v>38</v>
      </c>
      <c r="I289" s="12" t="s">
        <v>3904</v>
      </c>
      <c r="J289" s="12" t="s">
        <v>2351</v>
      </c>
      <c r="K289" s="12" t="s">
        <v>41</v>
      </c>
      <c r="L289" s="12" t="s">
        <v>38</v>
      </c>
      <c r="M289" s="12" t="s">
        <v>41</v>
      </c>
      <c r="N289" s="12" t="s">
        <v>41</v>
      </c>
      <c r="O289" s="12" t="s">
        <v>1057</v>
      </c>
      <c r="P289" s="12" t="s">
        <v>43</v>
      </c>
      <c r="Q289" s="12" t="s">
        <v>39</v>
      </c>
      <c r="R289" s="12" t="s">
        <v>5502</v>
      </c>
      <c r="S289" s="12" t="s">
        <v>5502</v>
      </c>
      <c r="T289" s="12" t="s">
        <v>5554</v>
      </c>
      <c r="U289" s="12" t="s">
        <v>60</v>
      </c>
      <c r="V289" s="12" t="s">
        <v>5555</v>
      </c>
      <c r="W289" s="12" t="s">
        <v>5556</v>
      </c>
      <c r="X289" s="12" t="s">
        <v>41</v>
      </c>
      <c r="Y289" s="12" t="s">
        <v>63</v>
      </c>
      <c r="Z289" s="12" t="s">
        <v>49</v>
      </c>
      <c r="AA289" s="12" t="s">
        <v>50</v>
      </c>
      <c r="AB289" s="12" t="s">
        <v>3227</v>
      </c>
      <c r="AC289" s="12" t="s">
        <v>84</v>
      </c>
      <c r="AD289" s="12" t="s">
        <v>53</v>
      </c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</row>
    <row r="290" spans="1:44" x14ac:dyDescent="0.25">
      <c r="A290" s="12">
        <v>3996767</v>
      </c>
      <c r="B290" s="12" t="s">
        <v>5557</v>
      </c>
      <c r="C290" s="12" t="s">
        <v>5558</v>
      </c>
      <c r="D290" s="12" t="s">
        <v>1258</v>
      </c>
      <c r="E290" s="12" t="s">
        <v>88</v>
      </c>
      <c r="F290" s="12" t="s">
        <v>38</v>
      </c>
      <c r="G290" s="12" t="s">
        <v>39</v>
      </c>
      <c r="H290" s="12" t="s">
        <v>38</v>
      </c>
      <c r="I290" s="12" t="s">
        <v>5313</v>
      </c>
      <c r="J290" s="12" t="s">
        <v>316</v>
      </c>
      <c r="K290" s="12" t="s">
        <v>41</v>
      </c>
      <c r="L290" s="12" t="s">
        <v>38</v>
      </c>
      <c r="M290" s="12" t="s">
        <v>41</v>
      </c>
      <c r="N290" s="12" t="s">
        <v>41</v>
      </c>
      <c r="O290" s="12" t="s">
        <v>952</v>
      </c>
      <c r="P290" s="12" t="s">
        <v>43</v>
      </c>
      <c r="Q290" s="12" t="s">
        <v>39</v>
      </c>
      <c r="R290" s="12" t="s">
        <v>5502</v>
      </c>
      <c r="S290" s="12" t="s">
        <v>5502</v>
      </c>
      <c r="T290" s="12" t="s">
        <v>59</v>
      </c>
      <c r="U290" s="12" t="s">
        <v>143</v>
      </c>
      <c r="V290" s="12" t="s">
        <v>5559</v>
      </c>
      <c r="W290" s="12" t="s">
        <v>5560</v>
      </c>
      <c r="X290" s="12" t="s">
        <v>41</v>
      </c>
      <c r="Y290" s="12" t="s">
        <v>63</v>
      </c>
      <c r="Z290" s="12" t="s">
        <v>49</v>
      </c>
      <c r="AA290" s="12" t="s">
        <v>50</v>
      </c>
      <c r="AB290" s="12" t="s">
        <v>5561</v>
      </c>
      <c r="AC290" s="12" t="s">
        <v>428</v>
      </c>
      <c r="AD290" s="12" t="s">
        <v>319</v>
      </c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</row>
    <row r="291" spans="1:44" x14ac:dyDescent="0.25">
      <c r="A291" s="12">
        <v>3996826</v>
      </c>
      <c r="B291" s="12" t="s">
        <v>5562</v>
      </c>
      <c r="C291" s="12" t="s">
        <v>5563</v>
      </c>
      <c r="D291" s="12" t="s">
        <v>3228</v>
      </c>
      <c r="E291" s="12" t="s">
        <v>37</v>
      </c>
      <c r="F291" s="12" t="s">
        <v>38</v>
      </c>
      <c r="G291" s="12" t="s">
        <v>39</v>
      </c>
      <c r="H291" s="12" t="s">
        <v>38</v>
      </c>
      <c r="I291" s="12" t="s">
        <v>3961</v>
      </c>
      <c r="J291" s="12" t="s">
        <v>89</v>
      </c>
      <c r="K291" s="12" t="s">
        <v>41</v>
      </c>
      <c r="L291" s="12" t="s">
        <v>38</v>
      </c>
      <c r="M291" s="12" t="s">
        <v>41</v>
      </c>
      <c r="N291" s="12" t="s">
        <v>41</v>
      </c>
      <c r="O291" s="12" t="s">
        <v>5564</v>
      </c>
      <c r="P291" s="12" t="s">
        <v>43</v>
      </c>
      <c r="Q291" s="12" t="s">
        <v>39</v>
      </c>
      <c r="R291" s="12" t="s">
        <v>5502</v>
      </c>
      <c r="S291" s="12" t="s">
        <v>5502</v>
      </c>
      <c r="T291" s="12" t="s">
        <v>79</v>
      </c>
      <c r="U291" s="12" t="s">
        <v>143</v>
      </c>
      <c r="V291" s="12" t="s">
        <v>5565</v>
      </c>
      <c r="W291" s="12" t="s">
        <v>5566</v>
      </c>
      <c r="X291" s="12" t="s">
        <v>41</v>
      </c>
      <c r="Y291" s="12" t="s">
        <v>63</v>
      </c>
      <c r="Z291" s="12" t="s">
        <v>49</v>
      </c>
      <c r="AA291" s="12" t="s">
        <v>50</v>
      </c>
      <c r="AB291" s="12" t="s">
        <v>5567</v>
      </c>
      <c r="AC291" s="12" t="s">
        <v>3229</v>
      </c>
      <c r="AD291" s="12" t="s">
        <v>53</v>
      </c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</row>
    <row r="292" spans="1:44" x14ac:dyDescent="0.25">
      <c r="A292" s="12">
        <v>3996865</v>
      </c>
      <c r="B292" s="12" t="s">
        <v>5568</v>
      </c>
      <c r="C292" s="12" t="s">
        <v>5569</v>
      </c>
      <c r="D292" s="12" t="s">
        <v>942</v>
      </c>
      <c r="E292" s="12" t="s">
        <v>88</v>
      </c>
      <c r="F292" s="12" t="s">
        <v>38</v>
      </c>
      <c r="G292" s="12" t="s">
        <v>39</v>
      </c>
      <c r="H292" s="12" t="s">
        <v>38</v>
      </c>
      <c r="I292" s="12" t="s">
        <v>5313</v>
      </c>
      <c r="J292" s="12" t="s">
        <v>316</v>
      </c>
      <c r="K292" s="12" t="s">
        <v>41</v>
      </c>
      <c r="L292" s="12" t="s">
        <v>38</v>
      </c>
      <c r="M292" s="12" t="s">
        <v>41</v>
      </c>
      <c r="N292" s="12" t="s">
        <v>41</v>
      </c>
      <c r="O292" s="12" t="s">
        <v>5570</v>
      </c>
      <c r="P292" s="12" t="s">
        <v>43</v>
      </c>
      <c r="Q292" s="12" t="s">
        <v>39</v>
      </c>
      <c r="R292" s="12" t="s">
        <v>5502</v>
      </c>
      <c r="S292" s="12" t="s">
        <v>5502</v>
      </c>
      <c r="T292" s="12" t="s">
        <v>5571</v>
      </c>
      <c r="U292" s="12" t="s">
        <v>143</v>
      </c>
      <c r="V292" s="12" t="s">
        <v>5572</v>
      </c>
      <c r="W292" s="12" t="s">
        <v>5573</v>
      </c>
      <c r="X292" s="12" t="s">
        <v>41</v>
      </c>
      <c r="Y292" s="12" t="s">
        <v>63</v>
      </c>
      <c r="Z292" s="12" t="s">
        <v>49</v>
      </c>
      <c r="AA292" s="12" t="s">
        <v>50</v>
      </c>
      <c r="AB292" s="12" t="s">
        <v>5574</v>
      </c>
      <c r="AC292" s="12" t="s">
        <v>943</v>
      </c>
      <c r="AD292" s="12" t="s">
        <v>1616</v>
      </c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</row>
    <row r="293" spans="1:44" x14ac:dyDescent="0.25">
      <c r="A293" s="12">
        <v>3996907</v>
      </c>
      <c r="B293" s="12" t="s">
        <v>5575</v>
      </c>
      <c r="C293" s="12" t="s">
        <v>5576</v>
      </c>
      <c r="D293" s="12" t="s">
        <v>1780</v>
      </c>
      <c r="E293" s="12" t="s">
        <v>88</v>
      </c>
      <c r="F293" s="12" t="s">
        <v>38</v>
      </c>
      <c r="G293" s="12" t="s">
        <v>39</v>
      </c>
      <c r="H293" s="12" t="s">
        <v>38</v>
      </c>
      <c r="I293" s="12" t="s">
        <v>5313</v>
      </c>
      <c r="J293" s="12" t="s">
        <v>309</v>
      </c>
      <c r="K293" s="12" t="s">
        <v>41</v>
      </c>
      <c r="L293" s="12" t="s">
        <v>38</v>
      </c>
      <c r="M293" s="12" t="s">
        <v>41</v>
      </c>
      <c r="N293" s="12" t="s">
        <v>41</v>
      </c>
      <c r="O293" s="12" t="s">
        <v>598</v>
      </c>
      <c r="P293" s="12" t="s">
        <v>43</v>
      </c>
      <c r="Q293" s="12" t="s">
        <v>39</v>
      </c>
      <c r="R293" s="12" t="s">
        <v>5502</v>
      </c>
      <c r="S293" s="12" t="s">
        <v>5502</v>
      </c>
      <c r="T293" s="12" t="s">
        <v>5577</v>
      </c>
      <c r="U293" s="12" t="s">
        <v>143</v>
      </c>
      <c r="V293" s="12" t="s">
        <v>5577</v>
      </c>
      <c r="W293" s="12" t="s">
        <v>5578</v>
      </c>
      <c r="X293" s="12" t="s">
        <v>41</v>
      </c>
      <c r="Y293" s="12" t="s">
        <v>63</v>
      </c>
      <c r="Z293" s="12" t="s">
        <v>49</v>
      </c>
      <c r="AA293" s="12" t="s">
        <v>50</v>
      </c>
      <c r="AB293" s="12" t="s">
        <v>5579</v>
      </c>
      <c r="AC293" s="12" t="s">
        <v>1781</v>
      </c>
      <c r="AD293" s="12" t="s">
        <v>53</v>
      </c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</row>
    <row r="294" spans="1:44" x14ac:dyDescent="0.25">
      <c r="A294" s="12">
        <v>3996913</v>
      </c>
      <c r="B294" s="12" t="s">
        <v>5580</v>
      </c>
      <c r="C294" s="12" t="s">
        <v>5581</v>
      </c>
      <c r="D294" s="12" t="s">
        <v>697</v>
      </c>
      <c r="E294" s="12" t="s">
        <v>88</v>
      </c>
      <c r="F294" s="12" t="s">
        <v>38</v>
      </c>
      <c r="G294" s="12" t="s">
        <v>39</v>
      </c>
      <c r="H294" s="12" t="s">
        <v>38</v>
      </c>
      <c r="I294" s="12" t="s">
        <v>5313</v>
      </c>
      <c r="J294" s="12" t="s">
        <v>332</v>
      </c>
      <c r="K294" s="12" t="s">
        <v>41</v>
      </c>
      <c r="L294" s="12" t="s">
        <v>38</v>
      </c>
      <c r="M294" s="12" t="s">
        <v>41</v>
      </c>
      <c r="N294" s="12" t="s">
        <v>41</v>
      </c>
      <c r="O294" s="12" t="s">
        <v>5582</v>
      </c>
      <c r="P294" s="12" t="s">
        <v>43</v>
      </c>
      <c r="Q294" s="12" t="s">
        <v>39</v>
      </c>
      <c r="R294" s="12" t="s">
        <v>5502</v>
      </c>
      <c r="S294" s="12" t="s">
        <v>5502</v>
      </c>
      <c r="T294" s="12" t="s">
        <v>59</v>
      </c>
      <c r="U294" s="12" t="s">
        <v>143</v>
      </c>
      <c r="V294" s="12" t="s">
        <v>5583</v>
      </c>
      <c r="W294" s="12" t="s">
        <v>5584</v>
      </c>
      <c r="X294" s="12" t="s">
        <v>41</v>
      </c>
      <c r="Y294" s="12" t="s">
        <v>63</v>
      </c>
      <c r="Z294" s="12" t="s">
        <v>49</v>
      </c>
      <c r="AA294" s="12" t="s">
        <v>50</v>
      </c>
      <c r="AB294" s="12" t="s">
        <v>5585</v>
      </c>
      <c r="AC294" s="12" t="s">
        <v>698</v>
      </c>
      <c r="AD294" s="12" t="s">
        <v>319</v>
      </c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</row>
    <row r="295" spans="1:44" x14ac:dyDescent="0.25">
      <c r="A295" s="12">
        <v>3997101</v>
      </c>
      <c r="B295" s="12" t="s">
        <v>5586</v>
      </c>
      <c r="C295" s="12" t="s">
        <v>5587</v>
      </c>
      <c r="D295" s="12" t="s">
        <v>5588</v>
      </c>
      <c r="E295" s="12" t="s">
        <v>88</v>
      </c>
      <c r="F295" s="12" t="s">
        <v>38</v>
      </c>
      <c r="G295" s="12" t="s">
        <v>39</v>
      </c>
      <c r="H295" s="12" t="s">
        <v>38</v>
      </c>
      <c r="I295" s="12" t="s">
        <v>3904</v>
      </c>
      <c r="J295" s="12" t="s">
        <v>2351</v>
      </c>
      <c r="K295" s="12" t="s">
        <v>41</v>
      </c>
      <c r="L295" s="12" t="s">
        <v>38</v>
      </c>
      <c r="M295" s="12" t="s">
        <v>41</v>
      </c>
      <c r="N295" s="12" t="s">
        <v>41</v>
      </c>
      <c r="O295" s="12" t="s">
        <v>5589</v>
      </c>
      <c r="P295" s="12" t="s">
        <v>43</v>
      </c>
      <c r="Q295" s="12" t="s">
        <v>39</v>
      </c>
      <c r="R295" s="12" t="s">
        <v>5502</v>
      </c>
      <c r="S295" s="12" t="s">
        <v>5502</v>
      </c>
      <c r="T295" s="12" t="s">
        <v>101</v>
      </c>
      <c r="U295" s="12" t="s">
        <v>60</v>
      </c>
      <c r="V295" s="12" t="s">
        <v>5590</v>
      </c>
      <c r="W295" s="12" t="s">
        <v>5591</v>
      </c>
      <c r="X295" s="12" t="s">
        <v>41</v>
      </c>
      <c r="Y295" s="12" t="s">
        <v>63</v>
      </c>
      <c r="Z295" s="12" t="s">
        <v>49</v>
      </c>
      <c r="AA295" s="12" t="s">
        <v>50</v>
      </c>
      <c r="AB295" s="12" t="s">
        <v>5592</v>
      </c>
      <c r="AC295" s="12" t="s">
        <v>5593</v>
      </c>
      <c r="AD295" s="12" t="s">
        <v>53</v>
      </c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</row>
    <row r="296" spans="1:44" x14ac:dyDescent="0.25">
      <c r="A296" s="12">
        <v>3997137</v>
      </c>
      <c r="B296" s="12" t="s">
        <v>5594</v>
      </c>
      <c r="C296" s="12" t="s">
        <v>5595</v>
      </c>
      <c r="D296" s="12" t="s">
        <v>555</v>
      </c>
      <c r="E296" s="12" t="s">
        <v>88</v>
      </c>
      <c r="F296" s="12" t="s">
        <v>38</v>
      </c>
      <c r="G296" s="12" t="s">
        <v>39</v>
      </c>
      <c r="H296" s="12" t="s">
        <v>38</v>
      </c>
      <c r="I296" s="12" t="s">
        <v>3904</v>
      </c>
      <c r="J296" s="12" t="s">
        <v>2351</v>
      </c>
      <c r="K296" s="12" t="s">
        <v>41</v>
      </c>
      <c r="L296" s="12" t="s">
        <v>38</v>
      </c>
      <c r="M296" s="12" t="s">
        <v>41</v>
      </c>
      <c r="N296" s="12" t="s">
        <v>41</v>
      </c>
      <c r="O296" s="12" t="s">
        <v>5596</v>
      </c>
      <c r="P296" s="12" t="s">
        <v>43</v>
      </c>
      <c r="Q296" s="12" t="s">
        <v>39</v>
      </c>
      <c r="R296" s="12" t="s">
        <v>5502</v>
      </c>
      <c r="S296" s="12" t="s">
        <v>5502</v>
      </c>
      <c r="T296" s="12" t="s">
        <v>5597</v>
      </c>
      <c r="U296" s="12" t="s">
        <v>60</v>
      </c>
      <c r="V296" s="12" t="s">
        <v>5598</v>
      </c>
      <c r="W296" s="12" t="s">
        <v>5599</v>
      </c>
      <c r="X296" s="12" t="s">
        <v>41</v>
      </c>
      <c r="Y296" s="12" t="s">
        <v>63</v>
      </c>
      <c r="Z296" s="12" t="s">
        <v>49</v>
      </c>
      <c r="AA296" s="12" t="s">
        <v>50</v>
      </c>
      <c r="AB296" s="12" t="s">
        <v>5600</v>
      </c>
      <c r="AC296" s="12" t="s">
        <v>561</v>
      </c>
      <c r="AD296" s="12" t="s">
        <v>53</v>
      </c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</row>
    <row r="297" spans="1:44" x14ac:dyDescent="0.25">
      <c r="A297" s="12">
        <v>3997243</v>
      </c>
      <c r="B297" s="12" t="s">
        <v>5601</v>
      </c>
      <c r="C297" s="12" t="s">
        <v>5602</v>
      </c>
      <c r="D297" s="12" t="s">
        <v>5603</v>
      </c>
      <c r="E297" s="12" t="s">
        <v>37</v>
      </c>
      <c r="F297" s="12" t="s">
        <v>38</v>
      </c>
      <c r="G297" s="12" t="s">
        <v>39</v>
      </c>
      <c r="H297" s="12" t="s">
        <v>38</v>
      </c>
      <c r="I297" s="12" t="s">
        <v>5313</v>
      </c>
      <c r="J297" s="12" t="s">
        <v>309</v>
      </c>
      <c r="K297" s="12" t="s">
        <v>41</v>
      </c>
      <c r="L297" s="12" t="s">
        <v>38</v>
      </c>
      <c r="M297" s="12" t="s">
        <v>41</v>
      </c>
      <c r="N297" s="12" t="s">
        <v>41</v>
      </c>
      <c r="O297" s="12" t="s">
        <v>5604</v>
      </c>
      <c r="P297" s="12" t="s">
        <v>43</v>
      </c>
      <c r="Q297" s="12" t="s">
        <v>39</v>
      </c>
      <c r="R297" s="12" t="s">
        <v>5502</v>
      </c>
      <c r="S297" s="12" t="s">
        <v>5502</v>
      </c>
      <c r="T297" s="12" t="s">
        <v>324</v>
      </c>
      <c r="U297" s="12" t="s">
        <v>143</v>
      </c>
      <c r="V297" s="12" t="s">
        <v>5605</v>
      </c>
      <c r="W297" s="12" t="s">
        <v>5606</v>
      </c>
      <c r="X297" s="12" t="s">
        <v>41</v>
      </c>
      <c r="Y297" s="12" t="s">
        <v>63</v>
      </c>
      <c r="Z297" s="12" t="s">
        <v>49</v>
      </c>
      <c r="AA297" s="12" t="s">
        <v>50</v>
      </c>
      <c r="AB297" s="12" t="s">
        <v>2495</v>
      </c>
      <c r="AC297" s="12" t="s">
        <v>2262</v>
      </c>
      <c r="AD297" s="12" t="s">
        <v>53</v>
      </c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</row>
    <row r="298" spans="1:44" x14ac:dyDescent="0.25">
      <c r="A298" s="12">
        <v>3997313</v>
      </c>
      <c r="B298" s="12" t="s">
        <v>5607</v>
      </c>
      <c r="C298" s="12" t="s">
        <v>5608</v>
      </c>
      <c r="D298" s="12" t="s">
        <v>2231</v>
      </c>
      <c r="E298" s="12" t="s">
        <v>88</v>
      </c>
      <c r="F298" s="12" t="s">
        <v>38</v>
      </c>
      <c r="G298" s="12" t="s">
        <v>39</v>
      </c>
      <c r="H298" s="12" t="s">
        <v>38</v>
      </c>
      <c r="I298" s="12" t="s">
        <v>3930</v>
      </c>
      <c r="J298" s="12" t="s">
        <v>539</v>
      </c>
      <c r="K298" s="12" t="s">
        <v>41</v>
      </c>
      <c r="L298" s="12" t="s">
        <v>38</v>
      </c>
      <c r="M298" s="12" t="s">
        <v>41</v>
      </c>
      <c r="N298" s="12" t="s">
        <v>41</v>
      </c>
      <c r="O298" s="12" t="s">
        <v>5609</v>
      </c>
      <c r="P298" s="12" t="s">
        <v>43</v>
      </c>
      <c r="Q298" s="12" t="s">
        <v>39</v>
      </c>
      <c r="R298" s="12" t="s">
        <v>5502</v>
      </c>
      <c r="S298" s="12" t="s">
        <v>5502</v>
      </c>
      <c r="T298" s="12" t="s">
        <v>3695</v>
      </c>
      <c r="U298" s="12" t="s">
        <v>143</v>
      </c>
      <c r="V298" s="12" t="s">
        <v>5610</v>
      </c>
      <c r="W298" s="12" t="s">
        <v>5611</v>
      </c>
      <c r="X298" s="12" t="s">
        <v>41</v>
      </c>
      <c r="Y298" s="12" t="s">
        <v>63</v>
      </c>
      <c r="Z298" s="12" t="s">
        <v>49</v>
      </c>
      <c r="AA298" s="12" t="s">
        <v>50</v>
      </c>
      <c r="AB298" s="12" t="s">
        <v>5612</v>
      </c>
      <c r="AC298" s="12" t="s">
        <v>2911</v>
      </c>
      <c r="AD298" s="12" t="s">
        <v>53</v>
      </c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</row>
    <row r="299" spans="1:44" x14ac:dyDescent="0.25">
      <c r="A299" s="12">
        <v>3997381</v>
      </c>
      <c r="B299" s="12" t="s">
        <v>3084</v>
      </c>
      <c r="C299" s="12" t="s">
        <v>3085</v>
      </c>
      <c r="D299" s="12" t="s">
        <v>264</v>
      </c>
      <c r="E299" s="12" t="s">
        <v>37</v>
      </c>
      <c r="F299" s="12" t="s">
        <v>38</v>
      </c>
      <c r="G299" s="12" t="s">
        <v>39</v>
      </c>
      <c r="H299" s="12" t="s">
        <v>38</v>
      </c>
      <c r="I299" s="12" t="s">
        <v>3904</v>
      </c>
      <c r="J299" s="12" t="s">
        <v>57</v>
      </c>
      <c r="K299" s="12" t="s">
        <v>41</v>
      </c>
      <c r="L299" s="12" t="s">
        <v>38</v>
      </c>
      <c r="M299" s="12" t="s">
        <v>41</v>
      </c>
      <c r="N299" s="12" t="s">
        <v>41</v>
      </c>
      <c r="O299" s="12" t="s">
        <v>2544</v>
      </c>
      <c r="P299" s="12" t="s">
        <v>43</v>
      </c>
      <c r="Q299" s="12" t="s">
        <v>39</v>
      </c>
      <c r="R299" s="12" t="s">
        <v>5502</v>
      </c>
      <c r="S299" s="12" t="s">
        <v>5502</v>
      </c>
      <c r="T299" s="12" t="s">
        <v>1964</v>
      </c>
      <c r="U299" s="12" t="s">
        <v>60</v>
      </c>
      <c r="V299" s="12" t="s">
        <v>3086</v>
      </c>
      <c r="W299" s="12" t="s">
        <v>3087</v>
      </c>
      <c r="X299" s="12" t="s">
        <v>41</v>
      </c>
      <c r="Y299" s="12" t="s">
        <v>3088</v>
      </c>
      <c r="Z299" s="12" t="s">
        <v>49</v>
      </c>
      <c r="AA299" s="12" t="s">
        <v>50</v>
      </c>
      <c r="AB299" s="12" t="s">
        <v>3089</v>
      </c>
      <c r="AC299" s="12" t="s">
        <v>216</v>
      </c>
      <c r="AD299" s="12" t="s">
        <v>53</v>
      </c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</row>
    <row r="300" spans="1:44" x14ac:dyDescent="0.25">
      <c r="A300" s="12">
        <v>3997600</v>
      </c>
      <c r="B300" s="12" t="s">
        <v>5613</v>
      </c>
      <c r="C300" s="12" t="s">
        <v>5614</v>
      </c>
      <c r="D300" s="12" t="s">
        <v>1966</v>
      </c>
      <c r="E300" s="12" t="s">
        <v>88</v>
      </c>
      <c r="F300" s="12" t="s">
        <v>38</v>
      </c>
      <c r="G300" s="12" t="s">
        <v>39</v>
      </c>
      <c r="H300" s="12" t="s">
        <v>38</v>
      </c>
      <c r="I300" s="12" t="s">
        <v>3904</v>
      </c>
      <c r="J300" s="12" t="s">
        <v>3666</v>
      </c>
      <c r="K300" s="12" t="s">
        <v>41</v>
      </c>
      <c r="L300" s="12" t="s">
        <v>38</v>
      </c>
      <c r="M300" s="12" t="s">
        <v>41</v>
      </c>
      <c r="N300" s="12" t="s">
        <v>41</v>
      </c>
      <c r="O300" s="12" t="s">
        <v>5615</v>
      </c>
      <c r="P300" s="12" t="s">
        <v>43</v>
      </c>
      <c r="Q300" s="12" t="s">
        <v>39</v>
      </c>
      <c r="R300" s="12" t="s">
        <v>5502</v>
      </c>
      <c r="S300" s="12" t="s">
        <v>5502</v>
      </c>
      <c r="T300" s="12" t="s">
        <v>101</v>
      </c>
      <c r="U300" s="12" t="s">
        <v>60</v>
      </c>
      <c r="V300" s="12" t="s">
        <v>5616</v>
      </c>
      <c r="W300" s="12" t="s">
        <v>5617</v>
      </c>
      <c r="X300" s="12" t="s">
        <v>41</v>
      </c>
      <c r="Y300" s="12" t="s">
        <v>63</v>
      </c>
      <c r="Z300" s="12" t="s">
        <v>49</v>
      </c>
      <c r="AA300" s="12" t="s">
        <v>50</v>
      </c>
      <c r="AB300" s="12" t="s">
        <v>5618</v>
      </c>
      <c r="AC300" s="12" t="s">
        <v>698</v>
      </c>
      <c r="AD300" s="12" t="s">
        <v>53</v>
      </c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</row>
    <row r="301" spans="1:44" x14ac:dyDescent="0.25">
      <c r="A301" s="12">
        <v>3997652</v>
      </c>
      <c r="B301" s="12" t="s">
        <v>5619</v>
      </c>
      <c r="C301" s="12" t="s">
        <v>5620</v>
      </c>
      <c r="D301" s="12" t="s">
        <v>694</v>
      </c>
      <c r="E301" s="12" t="s">
        <v>88</v>
      </c>
      <c r="F301" s="12" t="s">
        <v>38</v>
      </c>
      <c r="G301" s="12" t="s">
        <v>39</v>
      </c>
      <c r="H301" s="12" t="s">
        <v>38</v>
      </c>
      <c r="I301" s="12" t="s">
        <v>5313</v>
      </c>
      <c r="J301" s="12" t="s">
        <v>332</v>
      </c>
      <c r="K301" s="12" t="s">
        <v>41</v>
      </c>
      <c r="L301" s="12" t="s">
        <v>38</v>
      </c>
      <c r="M301" s="12" t="s">
        <v>41</v>
      </c>
      <c r="N301" s="12" t="s">
        <v>41</v>
      </c>
      <c r="O301" s="12" t="s">
        <v>5621</v>
      </c>
      <c r="P301" s="12" t="s">
        <v>43</v>
      </c>
      <c r="Q301" s="12" t="s">
        <v>39</v>
      </c>
      <c r="R301" s="12" t="s">
        <v>5502</v>
      </c>
      <c r="S301" s="12" t="s">
        <v>5502</v>
      </c>
      <c r="T301" s="12" t="s">
        <v>5622</v>
      </c>
      <c r="U301" s="12" t="s">
        <v>143</v>
      </c>
      <c r="V301" s="12" t="s">
        <v>5623</v>
      </c>
      <c r="W301" s="12" t="s">
        <v>5624</v>
      </c>
      <c r="X301" s="12" t="s">
        <v>41</v>
      </c>
      <c r="Y301" s="12" t="s">
        <v>5625</v>
      </c>
      <c r="Z301" s="12" t="s">
        <v>49</v>
      </c>
      <c r="AA301" s="12" t="s">
        <v>50</v>
      </c>
      <c r="AB301" s="12" t="s">
        <v>4640</v>
      </c>
      <c r="AC301" s="12" t="s">
        <v>1941</v>
      </c>
      <c r="AD301" s="12" t="s">
        <v>319</v>
      </c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</row>
    <row r="302" spans="1:44" x14ac:dyDescent="0.25">
      <c r="A302" s="12">
        <v>3997694</v>
      </c>
      <c r="B302" s="12" t="s">
        <v>5626</v>
      </c>
      <c r="C302" s="12" t="s">
        <v>5627</v>
      </c>
      <c r="D302" s="12" t="s">
        <v>788</v>
      </c>
      <c r="E302" s="12" t="s">
        <v>88</v>
      </c>
      <c r="F302" s="12" t="s">
        <v>38</v>
      </c>
      <c r="G302" s="12" t="s">
        <v>39</v>
      </c>
      <c r="H302" s="12" t="s">
        <v>38</v>
      </c>
      <c r="I302" s="12" t="s">
        <v>3930</v>
      </c>
      <c r="J302" s="12" t="s">
        <v>556</v>
      </c>
      <c r="K302" s="12" t="s">
        <v>41</v>
      </c>
      <c r="L302" s="12" t="s">
        <v>38</v>
      </c>
      <c r="M302" s="12" t="s">
        <v>41</v>
      </c>
      <c r="N302" s="12" t="s">
        <v>41</v>
      </c>
      <c r="O302" s="12" t="s">
        <v>5628</v>
      </c>
      <c r="P302" s="12" t="s">
        <v>43</v>
      </c>
      <c r="Q302" s="12" t="s">
        <v>39</v>
      </c>
      <c r="R302" s="12" t="s">
        <v>5502</v>
      </c>
      <c r="S302" s="12" t="s">
        <v>5502</v>
      </c>
      <c r="T302" s="12" t="s">
        <v>5629</v>
      </c>
      <c r="U302" s="12" t="s">
        <v>143</v>
      </c>
      <c r="V302" s="12" t="s">
        <v>5630</v>
      </c>
      <c r="W302" s="12" t="s">
        <v>5631</v>
      </c>
      <c r="X302" s="12" t="s">
        <v>41</v>
      </c>
      <c r="Y302" s="12" t="s">
        <v>63</v>
      </c>
      <c r="Z302" s="12" t="s">
        <v>49</v>
      </c>
      <c r="AA302" s="12" t="s">
        <v>50</v>
      </c>
      <c r="AB302" s="12" t="s">
        <v>5632</v>
      </c>
      <c r="AC302" s="12" t="s">
        <v>795</v>
      </c>
      <c r="AD302" s="12" t="s">
        <v>53</v>
      </c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</row>
    <row r="303" spans="1:44" x14ac:dyDescent="0.25">
      <c r="A303" s="12">
        <v>3997997</v>
      </c>
      <c r="B303" s="12" t="s">
        <v>5633</v>
      </c>
      <c r="C303" s="12" t="s">
        <v>5634</v>
      </c>
      <c r="D303" s="12" t="s">
        <v>5635</v>
      </c>
      <c r="E303" s="12" t="s">
        <v>37</v>
      </c>
      <c r="F303" s="12" t="s">
        <v>38</v>
      </c>
      <c r="G303" s="12" t="s">
        <v>39</v>
      </c>
      <c r="H303" s="12" t="s">
        <v>38</v>
      </c>
      <c r="I303" s="12" t="s">
        <v>3895</v>
      </c>
      <c r="J303" s="12" t="s">
        <v>40</v>
      </c>
      <c r="K303" s="12" t="s">
        <v>41</v>
      </c>
      <c r="L303" s="12" t="s">
        <v>38</v>
      </c>
      <c r="M303" s="12" t="s">
        <v>41</v>
      </c>
      <c r="N303" s="12" t="s">
        <v>41</v>
      </c>
      <c r="O303" s="12" t="s">
        <v>5636</v>
      </c>
      <c r="P303" s="12" t="s">
        <v>43</v>
      </c>
      <c r="Q303" s="12" t="s">
        <v>39</v>
      </c>
      <c r="R303" s="12" t="s">
        <v>5502</v>
      </c>
      <c r="S303" s="12" t="s">
        <v>5502</v>
      </c>
      <c r="T303" s="12" t="s">
        <v>462</v>
      </c>
      <c r="U303" s="12" t="s">
        <v>143</v>
      </c>
      <c r="V303" s="12" t="s">
        <v>5637</v>
      </c>
      <c r="W303" s="12" t="s">
        <v>5638</v>
      </c>
      <c r="X303" s="12" t="s">
        <v>41</v>
      </c>
      <c r="Y303" s="12" t="s">
        <v>63</v>
      </c>
      <c r="Z303" s="12" t="s">
        <v>49</v>
      </c>
      <c r="AA303" s="12" t="s">
        <v>50</v>
      </c>
      <c r="AB303" s="12" t="s">
        <v>5639</v>
      </c>
      <c r="AC303" s="12" t="s">
        <v>74</v>
      </c>
      <c r="AD303" s="12" t="s">
        <v>53</v>
      </c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</row>
    <row r="304" spans="1:44" x14ac:dyDescent="0.25">
      <c r="A304" s="12">
        <v>3998012</v>
      </c>
      <c r="B304" s="12" t="s">
        <v>5640</v>
      </c>
      <c r="C304" s="12" t="s">
        <v>5641</v>
      </c>
      <c r="D304" s="12" t="s">
        <v>2900</v>
      </c>
      <c r="E304" s="12" t="s">
        <v>88</v>
      </c>
      <c r="F304" s="12" t="s">
        <v>38</v>
      </c>
      <c r="G304" s="12" t="s">
        <v>39</v>
      </c>
      <c r="H304" s="12" t="s">
        <v>38</v>
      </c>
      <c r="I304" s="12" t="s">
        <v>3930</v>
      </c>
      <c r="J304" s="12" t="s">
        <v>298</v>
      </c>
      <c r="K304" s="12" t="s">
        <v>41</v>
      </c>
      <c r="L304" s="12" t="s">
        <v>38</v>
      </c>
      <c r="M304" s="12" t="s">
        <v>41</v>
      </c>
      <c r="N304" s="12" t="s">
        <v>41</v>
      </c>
      <c r="O304" s="12" t="s">
        <v>5642</v>
      </c>
      <c r="P304" s="12" t="s">
        <v>43</v>
      </c>
      <c r="Q304" s="12" t="s">
        <v>39</v>
      </c>
      <c r="R304" s="12" t="s">
        <v>5502</v>
      </c>
      <c r="S304" s="12" t="s">
        <v>5502</v>
      </c>
      <c r="T304" s="12" t="s">
        <v>1916</v>
      </c>
      <c r="U304" s="12" t="s">
        <v>143</v>
      </c>
      <c r="V304" s="12" t="s">
        <v>5643</v>
      </c>
      <c r="W304" s="12" t="s">
        <v>5644</v>
      </c>
      <c r="X304" s="12" t="s">
        <v>41</v>
      </c>
      <c r="Y304" s="12" t="s">
        <v>63</v>
      </c>
      <c r="Z304" s="12" t="s">
        <v>49</v>
      </c>
      <c r="AA304" s="12" t="s">
        <v>50</v>
      </c>
      <c r="AB304" s="12" t="s">
        <v>4343</v>
      </c>
      <c r="AC304" s="12" t="s">
        <v>2901</v>
      </c>
      <c r="AD304" s="12" t="s">
        <v>53</v>
      </c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</row>
    <row r="305" spans="1:44" x14ac:dyDescent="0.25">
      <c r="A305" s="12">
        <v>3998167</v>
      </c>
      <c r="B305" s="12" t="s">
        <v>5645</v>
      </c>
      <c r="C305" s="12" t="s">
        <v>5646</v>
      </c>
      <c r="D305" s="12" t="s">
        <v>2073</v>
      </c>
      <c r="E305" s="12" t="s">
        <v>88</v>
      </c>
      <c r="F305" s="12" t="s">
        <v>38</v>
      </c>
      <c r="G305" s="12" t="s">
        <v>39</v>
      </c>
      <c r="H305" s="12" t="s">
        <v>38</v>
      </c>
      <c r="I305" s="12" t="s">
        <v>3904</v>
      </c>
      <c r="J305" s="12" t="s">
        <v>2351</v>
      </c>
      <c r="K305" s="12" t="s">
        <v>41</v>
      </c>
      <c r="L305" s="12" t="s">
        <v>38</v>
      </c>
      <c r="M305" s="12" t="s">
        <v>41</v>
      </c>
      <c r="N305" s="12" t="s">
        <v>41</v>
      </c>
      <c r="O305" s="12" t="s">
        <v>5647</v>
      </c>
      <c r="P305" s="12" t="s">
        <v>43</v>
      </c>
      <c r="Q305" s="12" t="s">
        <v>39</v>
      </c>
      <c r="R305" s="12" t="s">
        <v>5502</v>
      </c>
      <c r="S305" s="12" t="s">
        <v>5502</v>
      </c>
      <c r="T305" s="12" t="s">
        <v>5648</v>
      </c>
      <c r="U305" s="12" t="s">
        <v>143</v>
      </c>
      <c r="V305" s="12" t="s">
        <v>5649</v>
      </c>
      <c r="W305" s="12" t="s">
        <v>5650</v>
      </c>
      <c r="X305" s="12" t="s">
        <v>41</v>
      </c>
      <c r="Y305" s="12" t="s">
        <v>63</v>
      </c>
      <c r="Z305" s="12" t="s">
        <v>49</v>
      </c>
      <c r="AA305" s="12" t="s">
        <v>50</v>
      </c>
      <c r="AB305" s="12" t="s">
        <v>5651</v>
      </c>
      <c r="AC305" s="12" t="s">
        <v>2078</v>
      </c>
      <c r="AD305" s="12" t="s">
        <v>53</v>
      </c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</row>
    <row r="306" spans="1:44" x14ac:dyDescent="0.25">
      <c r="A306" s="12">
        <v>3998338</v>
      </c>
      <c r="B306" s="12" t="s">
        <v>5652</v>
      </c>
      <c r="C306" s="12" t="s">
        <v>5653</v>
      </c>
      <c r="D306" s="12" t="s">
        <v>670</v>
      </c>
      <c r="E306" s="12" t="s">
        <v>37</v>
      </c>
      <c r="F306" s="12" t="s">
        <v>38</v>
      </c>
      <c r="G306" s="12" t="s">
        <v>39</v>
      </c>
      <c r="H306" s="12" t="s">
        <v>38</v>
      </c>
      <c r="I306" s="12" t="s">
        <v>3930</v>
      </c>
      <c r="J306" s="12" t="s">
        <v>298</v>
      </c>
      <c r="K306" s="12" t="s">
        <v>41</v>
      </c>
      <c r="L306" s="12" t="s">
        <v>38</v>
      </c>
      <c r="M306" s="12" t="s">
        <v>41</v>
      </c>
      <c r="N306" s="12" t="s">
        <v>41</v>
      </c>
      <c r="O306" s="12" t="s">
        <v>5654</v>
      </c>
      <c r="P306" s="12" t="s">
        <v>43</v>
      </c>
      <c r="Q306" s="12" t="s">
        <v>39</v>
      </c>
      <c r="R306" s="12" t="s">
        <v>5502</v>
      </c>
      <c r="S306" s="12" t="s">
        <v>5502</v>
      </c>
      <c r="T306" s="12" t="s">
        <v>161</v>
      </c>
      <c r="U306" s="12" t="s">
        <v>143</v>
      </c>
      <c r="V306" s="12" t="s">
        <v>5655</v>
      </c>
      <c r="W306" s="12" t="s">
        <v>5656</v>
      </c>
      <c r="X306" s="12" t="s">
        <v>41</v>
      </c>
      <c r="Y306" s="12" t="s">
        <v>63</v>
      </c>
      <c r="Z306" s="12" t="s">
        <v>49</v>
      </c>
      <c r="AA306" s="12" t="s">
        <v>50</v>
      </c>
      <c r="AB306" s="12" t="s">
        <v>5657</v>
      </c>
      <c r="AC306" s="12" t="s">
        <v>675</v>
      </c>
      <c r="AD306" s="12" t="s">
        <v>53</v>
      </c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</row>
    <row r="307" spans="1:44" x14ac:dyDescent="0.25">
      <c r="A307" s="12">
        <v>3998372</v>
      </c>
      <c r="B307" s="12" t="s">
        <v>5658</v>
      </c>
      <c r="C307" s="12" t="s">
        <v>5659</v>
      </c>
      <c r="D307" s="12" t="s">
        <v>127</v>
      </c>
      <c r="E307" s="12" t="s">
        <v>37</v>
      </c>
      <c r="F307" s="12" t="s">
        <v>38</v>
      </c>
      <c r="G307" s="12" t="s">
        <v>39</v>
      </c>
      <c r="H307" s="12" t="s">
        <v>38</v>
      </c>
      <c r="I307" s="12" t="s">
        <v>3930</v>
      </c>
      <c r="J307" s="12" t="s">
        <v>298</v>
      </c>
      <c r="K307" s="12" t="s">
        <v>41</v>
      </c>
      <c r="L307" s="12" t="s">
        <v>38</v>
      </c>
      <c r="M307" s="12" t="s">
        <v>41</v>
      </c>
      <c r="N307" s="12" t="s">
        <v>41</v>
      </c>
      <c r="O307" s="12" t="s">
        <v>5660</v>
      </c>
      <c r="P307" s="12" t="s">
        <v>43</v>
      </c>
      <c r="Q307" s="12" t="s">
        <v>39</v>
      </c>
      <c r="R307" s="12" t="s">
        <v>5502</v>
      </c>
      <c r="S307" s="12" t="s">
        <v>5502</v>
      </c>
      <c r="T307" s="12" t="s">
        <v>79</v>
      </c>
      <c r="U307" s="12" t="s">
        <v>143</v>
      </c>
      <c r="V307" s="12" t="s">
        <v>5661</v>
      </c>
      <c r="W307" s="12" t="s">
        <v>5662</v>
      </c>
      <c r="X307" s="12" t="s">
        <v>41</v>
      </c>
      <c r="Y307" s="12" t="s">
        <v>63</v>
      </c>
      <c r="Z307" s="12" t="s">
        <v>49</v>
      </c>
      <c r="AA307" s="12" t="s">
        <v>50</v>
      </c>
      <c r="AB307" s="12" t="s">
        <v>5663</v>
      </c>
      <c r="AC307" s="12" t="s">
        <v>5664</v>
      </c>
      <c r="AD307" s="12" t="s">
        <v>53</v>
      </c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</row>
    <row r="308" spans="1:44" x14ac:dyDescent="0.25">
      <c r="A308" s="12">
        <v>4000609</v>
      </c>
      <c r="B308" s="12" t="s">
        <v>5665</v>
      </c>
      <c r="C308" s="12" t="s">
        <v>5666</v>
      </c>
      <c r="D308" s="12" t="s">
        <v>315</v>
      </c>
      <c r="E308" s="12" t="s">
        <v>88</v>
      </c>
      <c r="F308" s="12" t="s">
        <v>38</v>
      </c>
      <c r="G308" s="12" t="s">
        <v>39</v>
      </c>
      <c r="H308" s="12" t="s">
        <v>38</v>
      </c>
      <c r="I308" s="12" t="s">
        <v>3930</v>
      </c>
      <c r="J308" s="12" t="s">
        <v>789</v>
      </c>
      <c r="K308" s="12" t="s">
        <v>41</v>
      </c>
      <c r="L308" s="12" t="s">
        <v>38</v>
      </c>
      <c r="M308" s="12" t="s">
        <v>41</v>
      </c>
      <c r="N308" s="12" t="s">
        <v>41</v>
      </c>
      <c r="O308" s="12" t="s">
        <v>5667</v>
      </c>
      <c r="P308" s="12" t="s">
        <v>43</v>
      </c>
      <c r="Q308" s="12" t="s">
        <v>39</v>
      </c>
      <c r="R308" s="12" t="s">
        <v>5668</v>
      </c>
      <c r="S308" s="12" t="s">
        <v>5668</v>
      </c>
      <c r="T308" s="12" t="s">
        <v>59</v>
      </c>
      <c r="U308" s="12" t="s">
        <v>143</v>
      </c>
      <c r="V308" s="12" t="s">
        <v>5669</v>
      </c>
      <c r="W308" s="12" t="s">
        <v>5670</v>
      </c>
      <c r="X308" s="12" t="s">
        <v>41</v>
      </c>
      <c r="Y308" s="12" t="s">
        <v>63</v>
      </c>
      <c r="Z308" s="12" t="s">
        <v>49</v>
      </c>
      <c r="AA308" s="12" t="s">
        <v>50</v>
      </c>
      <c r="AB308" s="12" t="s">
        <v>5671</v>
      </c>
      <c r="AC308" s="12" t="s">
        <v>318</v>
      </c>
      <c r="AD308" s="12" t="s">
        <v>53</v>
      </c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</row>
    <row r="309" spans="1:44" x14ac:dyDescent="0.25">
      <c r="A309" s="12">
        <v>4000901</v>
      </c>
      <c r="B309" s="12" t="s">
        <v>5672</v>
      </c>
      <c r="C309" s="12" t="s">
        <v>3306</v>
      </c>
      <c r="D309" s="12" t="s">
        <v>68</v>
      </c>
      <c r="E309" s="12" t="s">
        <v>37</v>
      </c>
      <c r="F309" s="12" t="s">
        <v>38</v>
      </c>
      <c r="G309" s="12" t="s">
        <v>39</v>
      </c>
      <c r="H309" s="12" t="s">
        <v>38</v>
      </c>
      <c r="I309" s="12" t="s">
        <v>3904</v>
      </c>
      <c r="J309" s="12" t="s">
        <v>57</v>
      </c>
      <c r="K309" s="12" t="s">
        <v>41</v>
      </c>
      <c r="L309" s="12" t="s">
        <v>38</v>
      </c>
      <c r="M309" s="12" t="s">
        <v>41</v>
      </c>
      <c r="N309" s="12" t="s">
        <v>41</v>
      </c>
      <c r="O309" s="12" t="s">
        <v>5673</v>
      </c>
      <c r="P309" s="12" t="s">
        <v>43</v>
      </c>
      <c r="Q309" s="12" t="s">
        <v>39</v>
      </c>
      <c r="R309" s="12" t="s">
        <v>5668</v>
      </c>
      <c r="S309" s="12" t="s">
        <v>5668</v>
      </c>
      <c r="T309" s="12" t="s">
        <v>101</v>
      </c>
      <c r="U309" s="12" t="s">
        <v>60</v>
      </c>
      <c r="V309" s="12" t="s">
        <v>5674</v>
      </c>
      <c r="W309" s="12" t="s">
        <v>5675</v>
      </c>
      <c r="X309" s="12" t="s">
        <v>41</v>
      </c>
      <c r="Y309" s="12" t="s">
        <v>63</v>
      </c>
      <c r="Z309" s="12" t="s">
        <v>49</v>
      </c>
      <c r="AA309" s="12" t="s">
        <v>50</v>
      </c>
      <c r="AB309" s="12" t="s">
        <v>3308</v>
      </c>
      <c r="AC309" s="12" t="s">
        <v>74</v>
      </c>
      <c r="AD309" s="12" t="s">
        <v>53</v>
      </c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</row>
    <row r="310" spans="1:44" x14ac:dyDescent="0.25">
      <c r="A310" s="12">
        <v>4000996</v>
      </c>
      <c r="B310" s="12" t="s">
        <v>5676</v>
      </c>
      <c r="C310" s="12" t="s">
        <v>2464</v>
      </c>
      <c r="D310" s="12" t="s">
        <v>1778</v>
      </c>
      <c r="E310" s="12" t="s">
        <v>88</v>
      </c>
      <c r="F310" s="12" t="s">
        <v>38</v>
      </c>
      <c r="G310" s="12" t="s">
        <v>39</v>
      </c>
      <c r="H310" s="12" t="s">
        <v>38</v>
      </c>
      <c r="I310" s="12" t="s">
        <v>3904</v>
      </c>
      <c r="J310" s="12" t="s">
        <v>3666</v>
      </c>
      <c r="K310" s="12" t="s">
        <v>41</v>
      </c>
      <c r="L310" s="12" t="s">
        <v>38</v>
      </c>
      <c r="M310" s="12" t="s">
        <v>41</v>
      </c>
      <c r="N310" s="12" t="s">
        <v>41</v>
      </c>
      <c r="O310" s="12" t="s">
        <v>2455</v>
      </c>
      <c r="P310" s="12" t="s">
        <v>43</v>
      </c>
      <c r="Q310" s="12" t="s">
        <v>39</v>
      </c>
      <c r="R310" s="12" t="s">
        <v>5668</v>
      </c>
      <c r="S310" s="12" t="s">
        <v>5668</v>
      </c>
      <c r="T310" s="12" t="s">
        <v>79</v>
      </c>
      <c r="U310" s="12" t="s">
        <v>60</v>
      </c>
      <c r="V310" s="12" t="s">
        <v>5677</v>
      </c>
      <c r="W310" s="12" t="s">
        <v>5678</v>
      </c>
      <c r="X310" s="12" t="s">
        <v>41</v>
      </c>
      <c r="Y310" s="12" t="s">
        <v>63</v>
      </c>
      <c r="Z310" s="12" t="s">
        <v>49</v>
      </c>
      <c r="AA310" s="12" t="s">
        <v>50</v>
      </c>
      <c r="AB310" s="12" t="s">
        <v>2470</v>
      </c>
      <c r="AC310" s="12" t="s">
        <v>1003</v>
      </c>
      <c r="AD310" s="12" t="s">
        <v>53</v>
      </c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</row>
    <row r="311" spans="1:44" x14ac:dyDescent="0.25">
      <c r="A311" s="12">
        <v>4001049</v>
      </c>
      <c r="B311" s="12" t="s">
        <v>5679</v>
      </c>
      <c r="C311" s="12" t="s">
        <v>5680</v>
      </c>
      <c r="D311" s="12" t="s">
        <v>1673</v>
      </c>
      <c r="E311" s="12" t="s">
        <v>37</v>
      </c>
      <c r="F311" s="12" t="s">
        <v>38</v>
      </c>
      <c r="G311" s="12" t="s">
        <v>39</v>
      </c>
      <c r="H311" s="12" t="s">
        <v>38</v>
      </c>
      <c r="I311" s="12" t="s">
        <v>5313</v>
      </c>
      <c r="J311" s="12" t="s">
        <v>332</v>
      </c>
      <c r="K311" s="12" t="s">
        <v>41</v>
      </c>
      <c r="L311" s="12" t="s">
        <v>38</v>
      </c>
      <c r="M311" s="12" t="s">
        <v>41</v>
      </c>
      <c r="N311" s="12" t="s">
        <v>41</v>
      </c>
      <c r="O311" s="12" t="s">
        <v>5681</v>
      </c>
      <c r="P311" s="12" t="s">
        <v>43</v>
      </c>
      <c r="Q311" s="12" t="s">
        <v>39</v>
      </c>
      <c r="R311" s="12" t="s">
        <v>5668</v>
      </c>
      <c r="S311" s="12" t="s">
        <v>5668</v>
      </c>
      <c r="T311" s="12" t="s">
        <v>79</v>
      </c>
      <c r="U311" s="12" t="s">
        <v>143</v>
      </c>
      <c r="V311" s="12" t="s">
        <v>5682</v>
      </c>
      <c r="W311" s="12" t="s">
        <v>5683</v>
      </c>
      <c r="X311" s="12" t="s">
        <v>41</v>
      </c>
      <c r="Y311" s="12" t="s">
        <v>63</v>
      </c>
      <c r="Z311" s="12" t="s">
        <v>49</v>
      </c>
      <c r="AA311" s="12" t="s">
        <v>50</v>
      </c>
      <c r="AB311" s="12" t="s">
        <v>5684</v>
      </c>
      <c r="AC311" s="12" t="s">
        <v>1675</v>
      </c>
      <c r="AD311" s="12" t="s">
        <v>1616</v>
      </c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</row>
    <row r="312" spans="1:44" x14ac:dyDescent="0.25">
      <c r="A312" s="12">
        <v>4001088</v>
      </c>
      <c r="B312" s="12" t="s">
        <v>5685</v>
      </c>
      <c r="C312" s="12" t="s">
        <v>5686</v>
      </c>
      <c r="D312" s="12" t="s">
        <v>1834</v>
      </c>
      <c r="E312" s="12" t="s">
        <v>88</v>
      </c>
      <c r="F312" s="12" t="s">
        <v>38</v>
      </c>
      <c r="G312" s="12" t="s">
        <v>39</v>
      </c>
      <c r="H312" s="12" t="s">
        <v>38</v>
      </c>
      <c r="I312" s="12" t="s">
        <v>5313</v>
      </c>
      <c r="J312" s="12" t="s">
        <v>309</v>
      </c>
      <c r="K312" s="12" t="s">
        <v>41</v>
      </c>
      <c r="L312" s="12" t="s">
        <v>38</v>
      </c>
      <c r="M312" s="12" t="s">
        <v>41</v>
      </c>
      <c r="N312" s="12" t="s">
        <v>41</v>
      </c>
      <c r="O312" s="12" t="s">
        <v>5687</v>
      </c>
      <c r="P312" s="12" t="s">
        <v>43</v>
      </c>
      <c r="Q312" s="12" t="s">
        <v>39</v>
      </c>
      <c r="R312" s="12" t="s">
        <v>5668</v>
      </c>
      <c r="S312" s="12" t="s">
        <v>5668</v>
      </c>
      <c r="T312" s="12" t="s">
        <v>5688</v>
      </c>
      <c r="U312" s="12" t="s">
        <v>143</v>
      </c>
      <c r="V312" s="12" t="s">
        <v>5689</v>
      </c>
      <c r="W312" s="12" t="s">
        <v>5690</v>
      </c>
      <c r="X312" s="12" t="s">
        <v>41</v>
      </c>
      <c r="Y312" s="12" t="s">
        <v>63</v>
      </c>
      <c r="Z312" s="12" t="s">
        <v>49</v>
      </c>
      <c r="AA312" s="12" t="s">
        <v>50</v>
      </c>
      <c r="AB312" s="12" t="s">
        <v>5691</v>
      </c>
      <c r="AC312" s="12" t="s">
        <v>5692</v>
      </c>
      <c r="AD312" s="12" t="s">
        <v>1616</v>
      </c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</row>
    <row r="313" spans="1:44" x14ac:dyDescent="0.25">
      <c r="A313" s="12">
        <v>4001217</v>
      </c>
      <c r="B313" s="12" t="s">
        <v>5693</v>
      </c>
      <c r="C313" s="12" t="s">
        <v>5694</v>
      </c>
      <c r="D313" s="12" t="s">
        <v>1602</v>
      </c>
      <c r="E313" s="12" t="s">
        <v>88</v>
      </c>
      <c r="F313" s="12" t="s">
        <v>38</v>
      </c>
      <c r="G313" s="12" t="s">
        <v>39</v>
      </c>
      <c r="H313" s="12" t="s">
        <v>38</v>
      </c>
      <c r="I313" s="12" t="s">
        <v>5313</v>
      </c>
      <c r="J313" s="12" t="s">
        <v>316</v>
      </c>
      <c r="K313" s="12" t="s">
        <v>41</v>
      </c>
      <c r="L313" s="12" t="s">
        <v>38</v>
      </c>
      <c r="M313" s="12" t="s">
        <v>41</v>
      </c>
      <c r="N313" s="12" t="s">
        <v>41</v>
      </c>
      <c r="O313" s="12" t="s">
        <v>1076</v>
      </c>
      <c r="P313" s="12" t="s">
        <v>43</v>
      </c>
      <c r="Q313" s="12" t="s">
        <v>39</v>
      </c>
      <c r="R313" s="12" t="s">
        <v>5668</v>
      </c>
      <c r="S313" s="12" t="s">
        <v>5668</v>
      </c>
      <c r="T313" s="12" t="s">
        <v>59</v>
      </c>
      <c r="U313" s="12" t="s">
        <v>143</v>
      </c>
      <c r="V313" s="12" t="s">
        <v>5695</v>
      </c>
      <c r="W313" s="12" t="s">
        <v>5696</v>
      </c>
      <c r="X313" s="12" t="s">
        <v>41</v>
      </c>
      <c r="Y313" s="12" t="s">
        <v>63</v>
      </c>
      <c r="Z313" s="12" t="s">
        <v>49</v>
      </c>
      <c r="AA313" s="12" t="s">
        <v>50</v>
      </c>
      <c r="AB313" s="12" t="s">
        <v>5697</v>
      </c>
      <c r="AC313" s="12" t="s">
        <v>1607</v>
      </c>
      <c r="AD313" s="12" t="s">
        <v>1616</v>
      </c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</row>
    <row r="314" spans="1:44" x14ac:dyDescent="0.25">
      <c r="A314" s="12">
        <v>4001224</v>
      </c>
      <c r="B314" s="12" t="s">
        <v>5698</v>
      </c>
      <c r="C314" s="12" t="s">
        <v>5699</v>
      </c>
      <c r="D314" s="12" t="s">
        <v>3149</v>
      </c>
      <c r="E314" s="12" t="s">
        <v>88</v>
      </c>
      <c r="F314" s="12" t="s">
        <v>38</v>
      </c>
      <c r="G314" s="12" t="s">
        <v>39</v>
      </c>
      <c r="H314" s="12" t="s">
        <v>38</v>
      </c>
      <c r="I314" s="12" t="s">
        <v>5313</v>
      </c>
      <c r="J314" s="12" t="s">
        <v>332</v>
      </c>
      <c r="K314" s="12" t="s">
        <v>41</v>
      </c>
      <c r="L314" s="12" t="s">
        <v>38</v>
      </c>
      <c r="M314" s="12" t="s">
        <v>41</v>
      </c>
      <c r="N314" s="12" t="s">
        <v>41</v>
      </c>
      <c r="O314" s="12" t="s">
        <v>5654</v>
      </c>
      <c r="P314" s="12" t="s">
        <v>43</v>
      </c>
      <c r="Q314" s="12" t="s">
        <v>39</v>
      </c>
      <c r="R314" s="12" t="s">
        <v>5668</v>
      </c>
      <c r="S314" s="12" t="s">
        <v>5668</v>
      </c>
      <c r="T314" s="12" t="s">
        <v>1046</v>
      </c>
      <c r="U314" s="12" t="s">
        <v>143</v>
      </c>
      <c r="V314" s="12" t="s">
        <v>5700</v>
      </c>
      <c r="W314" s="12" t="s">
        <v>5701</v>
      </c>
      <c r="X314" s="12" t="s">
        <v>41</v>
      </c>
      <c r="Y314" s="12" t="s">
        <v>63</v>
      </c>
      <c r="Z314" s="12" t="s">
        <v>49</v>
      </c>
      <c r="AA314" s="12" t="s">
        <v>50</v>
      </c>
      <c r="AB314" s="12" t="s">
        <v>5702</v>
      </c>
      <c r="AC314" s="12" t="s">
        <v>428</v>
      </c>
      <c r="AD314" s="12" t="s">
        <v>1616</v>
      </c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</row>
    <row r="315" spans="1:44" x14ac:dyDescent="0.25">
      <c r="A315" s="12">
        <v>4001536</v>
      </c>
      <c r="B315" s="12" t="s">
        <v>5703</v>
      </c>
      <c r="C315" s="12" t="s">
        <v>5704</v>
      </c>
      <c r="D315" s="12" t="s">
        <v>5705</v>
      </c>
      <c r="E315" s="12" t="s">
        <v>88</v>
      </c>
      <c r="F315" s="12" t="s">
        <v>38</v>
      </c>
      <c r="G315" s="12" t="s">
        <v>39</v>
      </c>
      <c r="H315" s="12" t="s">
        <v>38</v>
      </c>
      <c r="I315" s="12" t="s">
        <v>5313</v>
      </c>
      <c r="J315" s="12" t="s">
        <v>332</v>
      </c>
      <c r="K315" s="12" t="s">
        <v>41</v>
      </c>
      <c r="L315" s="12" t="s">
        <v>38</v>
      </c>
      <c r="M315" s="12" t="s">
        <v>41</v>
      </c>
      <c r="N315" s="12" t="s">
        <v>41</v>
      </c>
      <c r="O315" s="12" t="s">
        <v>5706</v>
      </c>
      <c r="P315" s="12" t="s">
        <v>43</v>
      </c>
      <c r="Q315" s="12" t="s">
        <v>39</v>
      </c>
      <c r="R315" s="12" t="s">
        <v>5668</v>
      </c>
      <c r="S315" s="12" t="s">
        <v>5668</v>
      </c>
      <c r="T315" s="12" t="s">
        <v>5707</v>
      </c>
      <c r="U315" s="12" t="s">
        <v>143</v>
      </c>
      <c r="V315" s="12" t="s">
        <v>5708</v>
      </c>
      <c r="W315" s="12" t="s">
        <v>5709</v>
      </c>
      <c r="X315" s="12" t="s">
        <v>41</v>
      </c>
      <c r="Y315" s="12" t="s">
        <v>63</v>
      </c>
      <c r="Z315" s="12" t="s">
        <v>49</v>
      </c>
      <c r="AA315" s="12" t="s">
        <v>50</v>
      </c>
      <c r="AB315" s="12" t="s">
        <v>5710</v>
      </c>
      <c r="AC315" s="12" t="s">
        <v>5711</v>
      </c>
      <c r="AD315" s="12" t="s">
        <v>319</v>
      </c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</row>
    <row r="316" spans="1:44" x14ac:dyDescent="0.25">
      <c r="A316" s="12">
        <v>4001819</v>
      </c>
      <c r="B316" s="12" t="s">
        <v>5712</v>
      </c>
      <c r="C316" s="12" t="s">
        <v>5028</v>
      </c>
      <c r="D316" s="12" t="s">
        <v>127</v>
      </c>
      <c r="E316" s="12" t="s">
        <v>37</v>
      </c>
      <c r="F316" s="12" t="s">
        <v>38</v>
      </c>
      <c r="G316" s="12" t="s">
        <v>39</v>
      </c>
      <c r="H316" s="12" t="s">
        <v>38</v>
      </c>
      <c r="I316" s="12" t="s">
        <v>3961</v>
      </c>
      <c r="J316" s="12" t="s">
        <v>134</v>
      </c>
      <c r="K316" s="12" t="s">
        <v>41</v>
      </c>
      <c r="L316" s="12" t="s">
        <v>38</v>
      </c>
      <c r="M316" s="12" t="s">
        <v>41</v>
      </c>
      <c r="N316" s="12" t="s">
        <v>41</v>
      </c>
      <c r="O316" s="12" t="s">
        <v>4865</v>
      </c>
      <c r="P316" s="12" t="s">
        <v>43</v>
      </c>
      <c r="Q316" s="12" t="s">
        <v>39</v>
      </c>
      <c r="R316" s="12" t="s">
        <v>5668</v>
      </c>
      <c r="S316" s="12" t="s">
        <v>5668</v>
      </c>
      <c r="T316" s="12" t="s">
        <v>5713</v>
      </c>
      <c r="U316" s="12" t="s">
        <v>60</v>
      </c>
      <c r="V316" s="12" t="s">
        <v>5714</v>
      </c>
      <c r="W316" s="12" t="s">
        <v>5715</v>
      </c>
      <c r="X316" s="12" t="s">
        <v>41</v>
      </c>
      <c r="Y316" s="12" t="s">
        <v>63</v>
      </c>
      <c r="Z316" s="12" t="s">
        <v>49</v>
      </c>
      <c r="AA316" s="12" t="s">
        <v>50</v>
      </c>
      <c r="AB316" s="12" t="s">
        <v>3089</v>
      </c>
      <c r="AC316" s="12" t="s">
        <v>132</v>
      </c>
      <c r="AD316" s="12" t="s">
        <v>53</v>
      </c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</row>
    <row r="317" spans="1:44" x14ac:dyDescent="0.25">
      <c r="A317" s="12">
        <v>4002166</v>
      </c>
      <c r="B317" s="12" t="s">
        <v>5716</v>
      </c>
      <c r="C317" s="12" t="s">
        <v>5717</v>
      </c>
      <c r="D317" s="12" t="s">
        <v>3425</v>
      </c>
      <c r="E317" s="12" t="s">
        <v>37</v>
      </c>
      <c r="F317" s="12" t="s">
        <v>38</v>
      </c>
      <c r="G317" s="12" t="s">
        <v>39</v>
      </c>
      <c r="H317" s="12" t="s">
        <v>38</v>
      </c>
      <c r="I317" s="12" t="s">
        <v>5313</v>
      </c>
      <c r="J317" s="12" t="s">
        <v>316</v>
      </c>
      <c r="K317" s="12" t="s">
        <v>41</v>
      </c>
      <c r="L317" s="12" t="s">
        <v>38</v>
      </c>
      <c r="M317" s="12" t="s">
        <v>41</v>
      </c>
      <c r="N317" s="12" t="s">
        <v>41</v>
      </c>
      <c r="O317" s="12" t="s">
        <v>1929</v>
      </c>
      <c r="P317" s="12" t="s">
        <v>43</v>
      </c>
      <c r="Q317" s="12" t="s">
        <v>39</v>
      </c>
      <c r="R317" s="12" t="s">
        <v>5668</v>
      </c>
      <c r="S317" s="12" t="s">
        <v>5668</v>
      </c>
      <c r="T317" s="12" t="s">
        <v>41</v>
      </c>
      <c r="U317" s="12" t="s">
        <v>143</v>
      </c>
      <c r="V317" s="12" t="s">
        <v>5718</v>
      </c>
      <c r="W317" s="12" t="s">
        <v>41</v>
      </c>
      <c r="X317" s="12" t="s">
        <v>41</v>
      </c>
      <c r="Y317" s="12" t="s">
        <v>63</v>
      </c>
      <c r="Z317" s="12" t="s">
        <v>39</v>
      </c>
      <c r="AA317" s="12" t="s">
        <v>50</v>
      </c>
      <c r="AB317" s="12" t="s">
        <v>5719</v>
      </c>
      <c r="AC317" s="12" t="s">
        <v>3426</v>
      </c>
      <c r="AD317" s="12" t="s">
        <v>1616</v>
      </c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</row>
    <row r="318" spans="1:44" x14ac:dyDescent="0.25">
      <c r="A318" s="12">
        <v>4002260</v>
      </c>
      <c r="B318" s="12" t="s">
        <v>5720</v>
      </c>
      <c r="C318" s="12" t="s">
        <v>5721</v>
      </c>
      <c r="D318" s="12" t="s">
        <v>823</v>
      </c>
      <c r="E318" s="12" t="s">
        <v>88</v>
      </c>
      <c r="F318" s="12" t="s">
        <v>38</v>
      </c>
      <c r="G318" s="12" t="s">
        <v>39</v>
      </c>
      <c r="H318" s="12" t="s">
        <v>38</v>
      </c>
      <c r="I318" s="12" t="s">
        <v>5313</v>
      </c>
      <c r="J318" s="12" t="s">
        <v>332</v>
      </c>
      <c r="K318" s="12" t="s">
        <v>41</v>
      </c>
      <c r="L318" s="12" t="s">
        <v>38</v>
      </c>
      <c r="M318" s="12" t="s">
        <v>41</v>
      </c>
      <c r="N318" s="12" t="s">
        <v>41</v>
      </c>
      <c r="O318" s="12" t="s">
        <v>3860</v>
      </c>
      <c r="P318" s="12" t="s">
        <v>43</v>
      </c>
      <c r="Q318" s="12" t="s">
        <v>39</v>
      </c>
      <c r="R318" s="12" t="s">
        <v>5668</v>
      </c>
      <c r="S318" s="12" t="s">
        <v>5668</v>
      </c>
      <c r="T318" s="12" t="s">
        <v>2413</v>
      </c>
      <c r="U318" s="12" t="s">
        <v>143</v>
      </c>
      <c r="V318" s="12" t="s">
        <v>5722</v>
      </c>
      <c r="W318" s="12" t="s">
        <v>5723</v>
      </c>
      <c r="X318" s="12" t="s">
        <v>41</v>
      </c>
      <c r="Y318" s="12" t="s">
        <v>63</v>
      </c>
      <c r="Z318" s="12" t="s">
        <v>49</v>
      </c>
      <c r="AA318" s="12" t="s">
        <v>50</v>
      </c>
      <c r="AB318" s="12" t="s">
        <v>1041</v>
      </c>
      <c r="AC318" s="12" t="s">
        <v>829</v>
      </c>
      <c r="AD318" s="12" t="s">
        <v>1616</v>
      </c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</row>
    <row r="319" spans="1:44" x14ac:dyDescent="0.25">
      <c r="A319" s="12">
        <v>4002455</v>
      </c>
      <c r="B319" s="12" t="s">
        <v>5724</v>
      </c>
      <c r="C319" s="12" t="s">
        <v>5725</v>
      </c>
      <c r="D319" s="12" t="s">
        <v>56</v>
      </c>
      <c r="E319" s="12" t="s">
        <v>88</v>
      </c>
      <c r="F319" s="12" t="s">
        <v>38</v>
      </c>
      <c r="G319" s="12" t="s">
        <v>39</v>
      </c>
      <c r="H319" s="12" t="s">
        <v>38</v>
      </c>
      <c r="I319" s="12" t="s">
        <v>5313</v>
      </c>
      <c r="J319" s="12" t="s">
        <v>309</v>
      </c>
      <c r="K319" s="12" t="s">
        <v>41</v>
      </c>
      <c r="L319" s="12" t="s">
        <v>38</v>
      </c>
      <c r="M319" s="12" t="s">
        <v>41</v>
      </c>
      <c r="N319" s="12" t="s">
        <v>41</v>
      </c>
      <c r="O319" s="12" t="s">
        <v>5726</v>
      </c>
      <c r="P319" s="12" t="s">
        <v>43</v>
      </c>
      <c r="Q319" s="12" t="s">
        <v>39</v>
      </c>
      <c r="R319" s="12" t="s">
        <v>5668</v>
      </c>
      <c r="S319" s="12" t="s">
        <v>5668</v>
      </c>
      <c r="T319" s="12" t="s">
        <v>852</v>
      </c>
      <c r="U319" s="12" t="s">
        <v>143</v>
      </c>
      <c r="V319" s="12" t="s">
        <v>5727</v>
      </c>
      <c r="W319" s="12" t="s">
        <v>5728</v>
      </c>
      <c r="X319" s="12" t="s">
        <v>41</v>
      </c>
      <c r="Y319" s="12" t="s">
        <v>63</v>
      </c>
      <c r="Z319" s="12" t="s">
        <v>49</v>
      </c>
      <c r="AA319" s="12" t="s">
        <v>50</v>
      </c>
      <c r="AB319" s="12" t="s">
        <v>5729</v>
      </c>
      <c r="AC319" s="12" t="s">
        <v>294</v>
      </c>
      <c r="AD319" s="12" t="s">
        <v>1616</v>
      </c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</row>
    <row r="320" spans="1:44" x14ac:dyDescent="0.25">
      <c r="A320" s="12">
        <v>4002582</v>
      </c>
      <c r="B320" s="12" t="s">
        <v>5730</v>
      </c>
      <c r="C320" s="12" t="s">
        <v>5731</v>
      </c>
      <c r="D320" s="12" t="s">
        <v>466</v>
      </c>
      <c r="E320" s="12" t="s">
        <v>37</v>
      </c>
      <c r="F320" s="12" t="s">
        <v>38</v>
      </c>
      <c r="G320" s="12" t="s">
        <v>39</v>
      </c>
      <c r="H320" s="12" t="s">
        <v>38</v>
      </c>
      <c r="I320" s="12" t="s">
        <v>3904</v>
      </c>
      <c r="J320" s="12" t="s">
        <v>57</v>
      </c>
      <c r="K320" s="12" t="s">
        <v>41</v>
      </c>
      <c r="L320" s="12" t="s">
        <v>38</v>
      </c>
      <c r="M320" s="12" t="s">
        <v>41</v>
      </c>
      <c r="N320" s="12" t="s">
        <v>41</v>
      </c>
      <c r="O320" s="12" t="s">
        <v>5732</v>
      </c>
      <c r="P320" s="12" t="s">
        <v>43</v>
      </c>
      <c r="Q320" s="12" t="s">
        <v>39</v>
      </c>
      <c r="R320" s="12" t="s">
        <v>5668</v>
      </c>
      <c r="S320" s="12" t="s">
        <v>5668</v>
      </c>
      <c r="T320" s="12" t="s">
        <v>101</v>
      </c>
      <c r="U320" s="12" t="s">
        <v>143</v>
      </c>
      <c r="V320" s="12" t="s">
        <v>5733</v>
      </c>
      <c r="W320" s="12" t="s">
        <v>5734</v>
      </c>
      <c r="X320" s="12" t="s">
        <v>41</v>
      </c>
      <c r="Y320" s="12" t="s">
        <v>63</v>
      </c>
      <c r="Z320" s="12" t="s">
        <v>49</v>
      </c>
      <c r="AA320" s="12" t="s">
        <v>50</v>
      </c>
      <c r="AB320" s="12" t="s">
        <v>5735</v>
      </c>
      <c r="AC320" s="12" t="s">
        <v>1040</v>
      </c>
      <c r="AD320" s="12" t="s">
        <v>53</v>
      </c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</row>
    <row r="321" spans="1:44" x14ac:dyDescent="0.25">
      <c r="A321" s="12">
        <v>4002656</v>
      </c>
      <c r="B321" s="12" t="s">
        <v>5736</v>
      </c>
      <c r="C321" s="12" t="s">
        <v>3230</v>
      </c>
      <c r="D321" s="12" t="s">
        <v>219</v>
      </c>
      <c r="E321" s="12" t="s">
        <v>88</v>
      </c>
      <c r="F321" s="12" t="s">
        <v>38</v>
      </c>
      <c r="G321" s="12" t="s">
        <v>39</v>
      </c>
      <c r="H321" s="12" t="s">
        <v>38</v>
      </c>
      <c r="I321" s="12" t="s">
        <v>5313</v>
      </c>
      <c r="J321" s="12" t="s">
        <v>309</v>
      </c>
      <c r="K321" s="12" t="s">
        <v>41</v>
      </c>
      <c r="L321" s="12" t="s">
        <v>38</v>
      </c>
      <c r="M321" s="12" t="s">
        <v>41</v>
      </c>
      <c r="N321" s="12" t="s">
        <v>41</v>
      </c>
      <c r="O321" s="12" t="s">
        <v>3691</v>
      </c>
      <c r="P321" s="12" t="s">
        <v>43</v>
      </c>
      <c r="Q321" s="12" t="s">
        <v>39</v>
      </c>
      <c r="R321" s="12" t="s">
        <v>5668</v>
      </c>
      <c r="S321" s="12" t="s">
        <v>5668</v>
      </c>
      <c r="T321" s="12" t="s">
        <v>852</v>
      </c>
      <c r="U321" s="12" t="s">
        <v>143</v>
      </c>
      <c r="V321" s="12" t="s">
        <v>5737</v>
      </c>
      <c r="W321" s="12" t="s">
        <v>5738</v>
      </c>
      <c r="X321" s="12" t="s">
        <v>41</v>
      </c>
      <c r="Y321" s="12" t="s">
        <v>63</v>
      </c>
      <c r="Z321" s="12" t="s">
        <v>49</v>
      </c>
      <c r="AA321" s="12" t="s">
        <v>50</v>
      </c>
      <c r="AB321" s="12" t="s">
        <v>5739</v>
      </c>
      <c r="AC321" s="12" t="s">
        <v>643</v>
      </c>
      <c r="AD321" s="12" t="s">
        <v>1616</v>
      </c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</row>
    <row r="322" spans="1:44" x14ac:dyDescent="0.25">
      <c r="A322" s="12">
        <v>4002704</v>
      </c>
      <c r="B322" s="12" t="s">
        <v>5740</v>
      </c>
      <c r="C322" s="12" t="s">
        <v>5741</v>
      </c>
      <c r="D322" s="12" t="s">
        <v>315</v>
      </c>
      <c r="E322" s="12" t="s">
        <v>88</v>
      </c>
      <c r="F322" s="12" t="s">
        <v>38</v>
      </c>
      <c r="G322" s="12" t="s">
        <v>39</v>
      </c>
      <c r="H322" s="12" t="s">
        <v>38</v>
      </c>
      <c r="I322" s="12" t="s">
        <v>5313</v>
      </c>
      <c r="J322" s="12" t="s">
        <v>316</v>
      </c>
      <c r="K322" s="12" t="s">
        <v>41</v>
      </c>
      <c r="L322" s="12" t="s">
        <v>38</v>
      </c>
      <c r="M322" s="12" t="s">
        <v>41</v>
      </c>
      <c r="N322" s="12" t="s">
        <v>41</v>
      </c>
      <c r="O322" s="12" t="s">
        <v>5742</v>
      </c>
      <c r="P322" s="12" t="s">
        <v>43</v>
      </c>
      <c r="Q322" s="12" t="s">
        <v>39</v>
      </c>
      <c r="R322" s="12" t="s">
        <v>5668</v>
      </c>
      <c r="S322" s="12" t="s">
        <v>5668</v>
      </c>
      <c r="T322" s="12" t="s">
        <v>5743</v>
      </c>
      <c r="U322" s="12" t="s">
        <v>143</v>
      </c>
      <c r="V322" s="12" t="s">
        <v>5744</v>
      </c>
      <c r="W322" s="12" t="s">
        <v>5745</v>
      </c>
      <c r="X322" s="12" t="s">
        <v>41</v>
      </c>
      <c r="Y322" s="12" t="s">
        <v>63</v>
      </c>
      <c r="Z322" s="12" t="s">
        <v>49</v>
      </c>
      <c r="AA322" s="12" t="s">
        <v>50</v>
      </c>
      <c r="AB322" s="12" t="s">
        <v>5746</v>
      </c>
      <c r="AC322" s="12" t="s">
        <v>2319</v>
      </c>
      <c r="AD322" s="12" t="s">
        <v>53</v>
      </c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</row>
    <row r="323" spans="1:44" x14ac:dyDescent="0.25">
      <c r="A323" s="12">
        <v>4004845</v>
      </c>
      <c r="B323" s="12" t="s">
        <v>5747</v>
      </c>
      <c r="C323" s="12" t="s">
        <v>3620</v>
      </c>
      <c r="D323" s="12" t="s">
        <v>678</v>
      </c>
      <c r="E323" s="12" t="s">
        <v>37</v>
      </c>
      <c r="F323" s="12" t="s">
        <v>38</v>
      </c>
      <c r="G323" s="12" t="s">
        <v>39</v>
      </c>
      <c r="H323" s="12" t="s">
        <v>38</v>
      </c>
      <c r="I323" s="12" t="s">
        <v>3904</v>
      </c>
      <c r="J323" s="12" t="s">
        <v>3161</v>
      </c>
      <c r="K323" s="12" t="s">
        <v>41</v>
      </c>
      <c r="L323" s="12" t="s">
        <v>38</v>
      </c>
      <c r="M323" s="12" t="s">
        <v>41</v>
      </c>
      <c r="N323" s="12" t="s">
        <v>41</v>
      </c>
      <c r="O323" s="12" t="s">
        <v>5525</v>
      </c>
      <c r="P323" s="12" t="s">
        <v>43</v>
      </c>
      <c r="Q323" s="12" t="s">
        <v>39</v>
      </c>
      <c r="R323" s="12" t="s">
        <v>5748</v>
      </c>
      <c r="S323" s="12" t="s">
        <v>5748</v>
      </c>
      <c r="T323" s="12" t="s">
        <v>101</v>
      </c>
      <c r="U323" s="12" t="s">
        <v>60</v>
      </c>
      <c r="V323" s="12" t="s">
        <v>5749</v>
      </c>
      <c r="W323" s="12" t="s">
        <v>5750</v>
      </c>
      <c r="X323" s="12" t="s">
        <v>41</v>
      </c>
      <c r="Y323" s="12" t="s">
        <v>63</v>
      </c>
      <c r="Z323" s="12" t="s">
        <v>49</v>
      </c>
      <c r="AA323" s="12" t="s">
        <v>50</v>
      </c>
      <c r="AB323" s="12" t="s">
        <v>5751</v>
      </c>
      <c r="AC323" s="12" t="s">
        <v>683</v>
      </c>
      <c r="AD323" s="12" t="s">
        <v>53</v>
      </c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</row>
    <row r="324" spans="1:44" x14ac:dyDescent="0.25">
      <c r="A324" s="12">
        <v>4005029</v>
      </c>
      <c r="B324" s="12" t="s">
        <v>5752</v>
      </c>
      <c r="C324" s="12" t="s">
        <v>5753</v>
      </c>
      <c r="D324" s="12" t="s">
        <v>431</v>
      </c>
      <c r="E324" s="12" t="s">
        <v>37</v>
      </c>
      <c r="F324" s="12" t="s">
        <v>38</v>
      </c>
      <c r="G324" s="12" t="s">
        <v>39</v>
      </c>
      <c r="H324" s="12" t="s">
        <v>38</v>
      </c>
      <c r="I324" s="12" t="s">
        <v>3930</v>
      </c>
      <c r="J324" s="12" t="s">
        <v>789</v>
      </c>
      <c r="K324" s="12" t="s">
        <v>41</v>
      </c>
      <c r="L324" s="12" t="s">
        <v>38</v>
      </c>
      <c r="M324" s="12" t="s">
        <v>41</v>
      </c>
      <c r="N324" s="12" t="s">
        <v>41</v>
      </c>
      <c r="O324" s="12" t="s">
        <v>5754</v>
      </c>
      <c r="P324" s="12" t="s">
        <v>43</v>
      </c>
      <c r="Q324" s="12" t="s">
        <v>39</v>
      </c>
      <c r="R324" s="12" t="s">
        <v>5748</v>
      </c>
      <c r="S324" s="12" t="s">
        <v>5748</v>
      </c>
      <c r="T324" s="12" t="s">
        <v>59</v>
      </c>
      <c r="U324" s="12" t="s">
        <v>143</v>
      </c>
      <c r="V324" s="12" t="s">
        <v>5755</v>
      </c>
      <c r="W324" s="12" t="s">
        <v>5756</v>
      </c>
      <c r="X324" s="12" t="s">
        <v>41</v>
      </c>
      <c r="Y324" s="12" t="s">
        <v>63</v>
      </c>
      <c r="Z324" s="12" t="s">
        <v>49</v>
      </c>
      <c r="AA324" s="12" t="s">
        <v>50</v>
      </c>
      <c r="AB324" s="12" t="s">
        <v>5757</v>
      </c>
      <c r="AC324" s="12" t="s">
        <v>107</v>
      </c>
      <c r="AD324" s="12" t="s">
        <v>53</v>
      </c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</row>
    <row r="325" spans="1:44" x14ac:dyDescent="0.25">
      <c r="A325" s="12">
        <v>4005271</v>
      </c>
      <c r="B325" s="12" t="s">
        <v>5758</v>
      </c>
      <c r="C325" s="12" t="s">
        <v>3457</v>
      </c>
      <c r="D325" s="12" t="s">
        <v>1776</v>
      </c>
      <c r="E325" s="12" t="s">
        <v>37</v>
      </c>
      <c r="F325" s="12" t="s">
        <v>38</v>
      </c>
      <c r="G325" s="12" t="s">
        <v>39</v>
      </c>
      <c r="H325" s="12" t="s">
        <v>38</v>
      </c>
      <c r="I325" s="12" t="s">
        <v>3961</v>
      </c>
      <c r="J325" s="12" t="s">
        <v>134</v>
      </c>
      <c r="K325" s="12" t="s">
        <v>41</v>
      </c>
      <c r="L325" s="12" t="s">
        <v>38</v>
      </c>
      <c r="M325" s="12" t="s">
        <v>41</v>
      </c>
      <c r="N325" s="12" t="s">
        <v>41</v>
      </c>
      <c r="O325" s="12" t="s">
        <v>5759</v>
      </c>
      <c r="P325" s="12" t="s">
        <v>43</v>
      </c>
      <c r="Q325" s="12" t="s">
        <v>39</v>
      </c>
      <c r="R325" s="12" t="s">
        <v>5748</v>
      </c>
      <c r="S325" s="12" t="s">
        <v>5748</v>
      </c>
      <c r="T325" s="12" t="s">
        <v>41</v>
      </c>
      <c r="U325" s="12" t="s">
        <v>143</v>
      </c>
      <c r="V325" s="12" t="s">
        <v>5760</v>
      </c>
      <c r="W325" s="12" t="s">
        <v>41</v>
      </c>
      <c r="X325" s="12" t="s">
        <v>41</v>
      </c>
      <c r="Y325" s="12" t="s">
        <v>63</v>
      </c>
      <c r="Z325" s="12" t="s">
        <v>39</v>
      </c>
      <c r="AA325" s="12" t="s">
        <v>50</v>
      </c>
      <c r="AB325" s="12" t="s">
        <v>5761</v>
      </c>
      <c r="AC325" s="12" t="s">
        <v>1777</v>
      </c>
      <c r="AD325" s="12" t="s">
        <v>53</v>
      </c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</row>
    <row r="326" spans="1:44" x14ac:dyDescent="0.25">
      <c r="A326" s="12">
        <v>4005321</v>
      </c>
      <c r="B326" s="12" t="s">
        <v>5762</v>
      </c>
      <c r="C326" s="12" t="s">
        <v>5763</v>
      </c>
      <c r="D326" s="12" t="s">
        <v>2465</v>
      </c>
      <c r="E326" s="12" t="s">
        <v>88</v>
      </c>
      <c r="F326" s="12" t="s">
        <v>38</v>
      </c>
      <c r="G326" s="12" t="s">
        <v>39</v>
      </c>
      <c r="H326" s="12" t="s">
        <v>38</v>
      </c>
      <c r="I326" s="12" t="s">
        <v>5313</v>
      </c>
      <c r="J326" s="12" t="s">
        <v>332</v>
      </c>
      <c r="K326" s="12" t="s">
        <v>41</v>
      </c>
      <c r="L326" s="12" t="s">
        <v>38</v>
      </c>
      <c r="M326" s="12" t="s">
        <v>41</v>
      </c>
      <c r="N326" s="12" t="s">
        <v>41</v>
      </c>
      <c r="O326" s="12" t="s">
        <v>3199</v>
      </c>
      <c r="P326" s="12" t="s">
        <v>43</v>
      </c>
      <c r="Q326" s="12" t="s">
        <v>39</v>
      </c>
      <c r="R326" s="12" t="s">
        <v>5748</v>
      </c>
      <c r="S326" s="12" t="s">
        <v>5748</v>
      </c>
      <c r="T326" s="12" t="s">
        <v>101</v>
      </c>
      <c r="U326" s="12" t="s">
        <v>143</v>
      </c>
      <c r="V326" s="12" t="s">
        <v>5764</v>
      </c>
      <c r="W326" s="12" t="s">
        <v>5765</v>
      </c>
      <c r="X326" s="12" t="s">
        <v>41</v>
      </c>
      <c r="Y326" s="12" t="s">
        <v>63</v>
      </c>
      <c r="Z326" s="12" t="s">
        <v>49</v>
      </c>
      <c r="AA326" s="12" t="s">
        <v>50</v>
      </c>
      <c r="AB326" s="12" t="s">
        <v>5766</v>
      </c>
      <c r="AC326" s="12" t="s">
        <v>2471</v>
      </c>
      <c r="AD326" s="12" t="s">
        <v>1616</v>
      </c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</row>
    <row r="327" spans="1:44" x14ac:dyDescent="0.25">
      <c r="A327" s="12">
        <v>4005504</v>
      </c>
      <c r="B327" s="12" t="s">
        <v>5767</v>
      </c>
      <c r="C327" s="12" t="s">
        <v>5768</v>
      </c>
      <c r="D327" s="12" t="s">
        <v>170</v>
      </c>
      <c r="E327" s="12" t="s">
        <v>88</v>
      </c>
      <c r="F327" s="12" t="s">
        <v>38</v>
      </c>
      <c r="G327" s="12" t="s">
        <v>39</v>
      </c>
      <c r="H327" s="12" t="s">
        <v>38</v>
      </c>
      <c r="I327" s="12" t="s">
        <v>5313</v>
      </c>
      <c r="J327" s="12" t="s">
        <v>332</v>
      </c>
      <c r="K327" s="12" t="s">
        <v>41</v>
      </c>
      <c r="L327" s="12" t="s">
        <v>38</v>
      </c>
      <c r="M327" s="12" t="s">
        <v>41</v>
      </c>
      <c r="N327" s="12" t="s">
        <v>41</v>
      </c>
      <c r="O327" s="12" t="s">
        <v>3766</v>
      </c>
      <c r="P327" s="12" t="s">
        <v>43</v>
      </c>
      <c r="Q327" s="12" t="s">
        <v>39</v>
      </c>
      <c r="R327" s="12" t="s">
        <v>5748</v>
      </c>
      <c r="S327" s="12" t="s">
        <v>5748</v>
      </c>
      <c r="T327" s="12" t="s">
        <v>101</v>
      </c>
      <c r="U327" s="12" t="s">
        <v>143</v>
      </c>
      <c r="V327" s="12" t="s">
        <v>5769</v>
      </c>
      <c r="W327" s="12" t="s">
        <v>5770</v>
      </c>
      <c r="X327" s="12" t="s">
        <v>41</v>
      </c>
      <c r="Y327" s="12" t="s">
        <v>63</v>
      </c>
      <c r="Z327" s="12" t="s">
        <v>49</v>
      </c>
      <c r="AA327" s="12" t="s">
        <v>50</v>
      </c>
      <c r="AB327" s="12" t="s">
        <v>5771</v>
      </c>
      <c r="AC327" s="12" t="s">
        <v>176</v>
      </c>
      <c r="AD327" s="12" t="s">
        <v>1616</v>
      </c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</row>
    <row r="328" spans="1:44" x14ac:dyDescent="0.25">
      <c r="A328" s="12">
        <v>4005674</v>
      </c>
      <c r="B328" s="12" t="s">
        <v>5772</v>
      </c>
      <c r="C328" s="12" t="s">
        <v>5773</v>
      </c>
      <c r="D328" s="12" t="s">
        <v>5774</v>
      </c>
      <c r="E328" s="12" t="s">
        <v>37</v>
      </c>
      <c r="F328" s="12" t="s">
        <v>38</v>
      </c>
      <c r="G328" s="12" t="s">
        <v>39</v>
      </c>
      <c r="H328" s="12" t="s">
        <v>38</v>
      </c>
      <c r="I328" s="12" t="s">
        <v>3961</v>
      </c>
      <c r="J328" s="12" t="s">
        <v>89</v>
      </c>
      <c r="K328" s="12" t="s">
        <v>41</v>
      </c>
      <c r="L328" s="12" t="s">
        <v>38</v>
      </c>
      <c r="M328" s="12" t="s">
        <v>41</v>
      </c>
      <c r="N328" s="12" t="s">
        <v>41</v>
      </c>
      <c r="O328" s="12" t="s">
        <v>304</v>
      </c>
      <c r="P328" s="12" t="s">
        <v>43</v>
      </c>
      <c r="Q328" s="12" t="s">
        <v>39</v>
      </c>
      <c r="R328" s="12" t="s">
        <v>5748</v>
      </c>
      <c r="S328" s="12" t="s">
        <v>5748</v>
      </c>
      <c r="T328" s="12" t="s">
        <v>5775</v>
      </c>
      <c r="U328" s="12" t="s">
        <v>60</v>
      </c>
      <c r="V328" s="12" t="s">
        <v>5776</v>
      </c>
      <c r="W328" s="12" t="s">
        <v>5777</v>
      </c>
      <c r="X328" s="12" t="s">
        <v>41</v>
      </c>
      <c r="Y328" s="12" t="s">
        <v>63</v>
      </c>
      <c r="Z328" s="12" t="s">
        <v>49</v>
      </c>
      <c r="AA328" s="12" t="s">
        <v>50</v>
      </c>
      <c r="AB328" s="12" t="s">
        <v>5778</v>
      </c>
      <c r="AC328" s="12" t="s">
        <v>279</v>
      </c>
      <c r="AD328" s="12" t="s">
        <v>53</v>
      </c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</row>
    <row r="329" spans="1:44" x14ac:dyDescent="0.25">
      <c r="A329" s="12">
        <v>4005977</v>
      </c>
      <c r="B329" s="12" t="s">
        <v>5779</v>
      </c>
      <c r="C329" s="12" t="s">
        <v>3682</v>
      </c>
      <c r="D329" s="12" t="s">
        <v>1942</v>
      </c>
      <c r="E329" s="12" t="s">
        <v>88</v>
      </c>
      <c r="F329" s="12" t="s">
        <v>38</v>
      </c>
      <c r="G329" s="12" t="s">
        <v>39</v>
      </c>
      <c r="H329" s="12" t="s">
        <v>38</v>
      </c>
      <c r="I329" s="12" t="s">
        <v>5313</v>
      </c>
      <c r="J329" s="12" t="s">
        <v>316</v>
      </c>
      <c r="K329" s="12" t="s">
        <v>41</v>
      </c>
      <c r="L329" s="12" t="s">
        <v>38</v>
      </c>
      <c r="M329" s="12" t="s">
        <v>41</v>
      </c>
      <c r="N329" s="12" t="s">
        <v>41</v>
      </c>
      <c r="O329" s="12" t="s">
        <v>5780</v>
      </c>
      <c r="P329" s="12" t="s">
        <v>43</v>
      </c>
      <c r="Q329" s="12" t="s">
        <v>39</v>
      </c>
      <c r="R329" s="12" t="s">
        <v>5748</v>
      </c>
      <c r="S329" s="12" t="s">
        <v>5748</v>
      </c>
      <c r="T329" s="12" t="s">
        <v>101</v>
      </c>
      <c r="U329" s="12" t="s">
        <v>143</v>
      </c>
      <c r="V329" s="12" t="s">
        <v>5781</v>
      </c>
      <c r="W329" s="12" t="s">
        <v>5782</v>
      </c>
      <c r="X329" s="12" t="s">
        <v>41</v>
      </c>
      <c r="Y329" s="12" t="s">
        <v>63</v>
      </c>
      <c r="Z329" s="12" t="s">
        <v>49</v>
      </c>
      <c r="AA329" s="12" t="s">
        <v>50</v>
      </c>
      <c r="AB329" s="12" t="s">
        <v>5783</v>
      </c>
      <c r="AC329" s="12" t="s">
        <v>3683</v>
      </c>
      <c r="AD329" s="12" t="s">
        <v>1616</v>
      </c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</row>
    <row r="330" spans="1:44" x14ac:dyDescent="0.25">
      <c r="A330" s="12">
        <v>4006341</v>
      </c>
      <c r="B330" s="12" t="s">
        <v>5784</v>
      </c>
      <c r="C330" s="12" t="s">
        <v>5785</v>
      </c>
      <c r="D330" s="12" t="s">
        <v>36</v>
      </c>
      <c r="E330" s="12" t="s">
        <v>88</v>
      </c>
      <c r="F330" s="12" t="s">
        <v>38</v>
      </c>
      <c r="G330" s="12" t="s">
        <v>39</v>
      </c>
      <c r="H330" s="12" t="s">
        <v>38</v>
      </c>
      <c r="I330" s="12" t="s">
        <v>5313</v>
      </c>
      <c r="J330" s="12" t="s">
        <v>316</v>
      </c>
      <c r="K330" s="12" t="s">
        <v>41</v>
      </c>
      <c r="L330" s="12" t="s">
        <v>38</v>
      </c>
      <c r="M330" s="12" t="s">
        <v>41</v>
      </c>
      <c r="N330" s="12" t="s">
        <v>41</v>
      </c>
      <c r="O330" s="12" t="s">
        <v>2200</v>
      </c>
      <c r="P330" s="12" t="s">
        <v>43</v>
      </c>
      <c r="Q330" s="12" t="s">
        <v>39</v>
      </c>
      <c r="R330" s="12" t="s">
        <v>5748</v>
      </c>
      <c r="S330" s="12" t="s">
        <v>5748</v>
      </c>
      <c r="T330" s="12" t="s">
        <v>181</v>
      </c>
      <c r="U330" s="12" t="s">
        <v>143</v>
      </c>
      <c r="V330" s="12" t="s">
        <v>5786</v>
      </c>
      <c r="W330" s="12" t="s">
        <v>5787</v>
      </c>
      <c r="X330" s="12" t="s">
        <v>41</v>
      </c>
      <c r="Y330" s="12" t="s">
        <v>63</v>
      </c>
      <c r="Z330" s="12" t="s">
        <v>49</v>
      </c>
      <c r="AA330" s="12" t="s">
        <v>50</v>
      </c>
      <c r="AB330" s="12" t="s">
        <v>5788</v>
      </c>
      <c r="AC330" s="12" t="s">
        <v>872</v>
      </c>
      <c r="AD330" s="12" t="s">
        <v>319</v>
      </c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</row>
    <row r="331" spans="1:44" x14ac:dyDescent="0.25">
      <c r="A331" s="12">
        <v>4006505</v>
      </c>
      <c r="B331" s="12" t="s">
        <v>5789</v>
      </c>
      <c r="C331" s="12" t="s">
        <v>5790</v>
      </c>
      <c r="D331" s="12" t="s">
        <v>942</v>
      </c>
      <c r="E331" s="12" t="s">
        <v>88</v>
      </c>
      <c r="F331" s="12" t="s">
        <v>38</v>
      </c>
      <c r="G331" s="12" t="s">
        <v>39</v>
      </c>
      <c r="H331" s="12" t="s">
        <v>38</v>
      </c>
      <c r="I331" s="12" t="s">
        <v>3961</v>
      </c>
      <c r="J331" s="12" t="s">
        <v>134</v>
      </c>
      <c r="K331" s="12" t="s">
        <v>41</v>
      </c>
      <c r="L331" s="12" t="s">
        <v>38</v>
      </c>
      <c r="M331" s="12" t="s">
        <v>41</v>
      </c>
      <c r="N331" s="12" t="s">
        <v>41</v>
      </c>
      <c r="O331" s="12" t="s">
        <v>5135</v>
      </c>
      <c r="P331" s="12" t="s">
        <v>43</v>
      </c>
      <c r="Q331" s="12" t="s">
        <v>39</v>
      </c>
      <c r="R331" s="12" t="s">
        <v>5748</v>
      </c>
      <c r="S331" s="12" t="s">
        <v>5748</v>
      </c>
      <c r="T331" s="12" t="s">
        <v>79</v>
      </c>
      <c r="U331" s="12" t="s">
        <v>60</v>
      </c>
      <c r="V331" s="12" t="s">
        <v>5791</v>
      </c>
      <c r="W331" s="12" t="s">
        <v>5792</v>
      </c>
      <c r="X331" s="12" t="s">
        <v>41</v>
      </c>
      <c r="Y331" s="12" t="s">
        <v>63</v>
      </c>
      <c r="Z331" s="12" t="s">
        <v>49</v>
      </c>
      <c r="AA331" s="12" t="s">
        <v>50</v>
      </c>
      <c r="AB331" s="12" t="s">
        <v>5793</v>
      </c>
      <c r="AC331" s="12" t="s">
        <v>943</v>
      </c>
      <c r="AD331" s="12" t="s">
        <v>53</v>
      </c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</row>
    <row r="332" spans="1:44" x14ac:dyDescent="0.25">
      <c r="A332" s="12">
        <v>4006556</v>
      </c>
      <c r="B332" s="12" t="s">
        <v>5794</v>
      </c>
      <c r="C332" s="12" t="s">
        <v>5790</v>
      </c>
      <c r="D332" s="12" t="s">
        <v>264</v>
      </c>
      <c r="E332" s="12" t="s">
        <v>88</v>
      </c>
      <c r="F332" s="12" t="s">
        <v>38</v>
      </c>
      <c r="G332" s="12" t="s">
        <v>39</v>
      </c>
      <c r="H332" s="12" t="s">
        <v>38</v>
      </c>
      <c r="I332" s="12" t="s">
        <v>3961</v>
      </c>
      <c r="J332" s="12" t="s">
        <v>134</v>
      </c>
      <c r="K332" s="12" t="s">
        <v>41</v>
      </c>
      <c r="L332" s="12" t="s">
        <v>38</v>
      </c>
      <c r="M332" s="12" t="s">
        <v>41</v>
      </c>
      <c r="N332" s="12" t="s">
        <v>41</v>
      </c>
      <c r="O332" s="12" t="s">
        <v>5135</v>
      </c>
      <c r="P332" s="12" t="s">
        <v>43</v>
      </c>
      <c r="Q332" s="12" t="s">
        <v>39</v>
      </c>
      <c r="R332" s="12" t="s">
        <v>5748</v>
      </c>
      <c r="S332" s="12" t="s">
        <v>5748</v>
      </c>
      <c r="T332" s="12" t="s">
        <v>79</v>
      </c>
      <c r="U332" s="12" t="s">
        <v>60</v>
      </c>
      <c r="V332" s="12" t="s">
        <v>5795</v>
      </c>
      <c r="W332" s="12" t="s">
        <v>5792</v>
      </c>
      <c r="X332" s="12" t="s">
        <v>41</v>
      </c>
      <c r="Y332" s="12" t="s">
        <v>63</v>
      </c>
      <c r="Z332" s="12" t="s">
        <v>49</v>
      </c>
      <c r="AA332" s="12" t="s">
        <v>50</v>
      </c>
      <c r="AB332" s="12" t="s">
        <v>5793</v>
      </c>
      <c r="AC332" s="12" t="s">
        <v>216</v>
      </c>
      <c r="AD332" s="12" t="s">
        <v>53</v>
      </c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</row>
    <row r="333" spans="1:44" x14ac:dyDescent="0.25">
      <c r="A333" s="12">
        <v>4006592</v>
      </c>
      <c r="B333" s="12" t="s">
        <v>5796</v>
      </c>
      <c r="C333" s="12" t="s">
        <v>5797</v>
      </c>
      <c r="D333" s="12" t="s">
        <v>5798</v>
      </c>
      <c r="E333" s="12" t="s">
        <v>88</v>
      </c>
      <c r="F333" s="12" t="s">
        <v>38</v>
      </c>
      <c r="G333" s="12" t="s">
        <v>39</v>
      </c>
      <c r="H333" s="12" t="s">
        <v>38</v>
      </c>
      <c r="I333" s="12" t="s">
        <v>3904</v>
      </c>
      <c r="J333" s="12" t="s">
        <v>2351</v>
      </c>
      <c r="K333" s="12" t="s">
        <v>41</v>
      </c>
      <c r="L333" s="12" t="s">
        <v>38</v>
      </c>
      <c r="M333" s="12" t="s">
        <v>41</v>
      </c>
      <c r="N333" s="12" t="s">
        <v>41</v>
      </c>
      <c r="O333" s="12" t="s">
        <v>5252</v>
      </c>
      <c r="P333" s="12" t="s">
        <v>43</v>
      </c>
      <c r="Q333" s="12" t="s">
        <v>39</v>
      </c>
      <c r="R333" s="12" t="s">
        <v>5748</v>
      </c>
      <c r="S333" s="12" t="s">
        <v>5748</v>
      </c>
      <c r="T333" s="12" t="s">
        <v>59</v>
      </c>
      <c r="U333" s="12" t="s">
        <v>60</v>
      </c>
      <c r="V333" s="12" t="s">
        <v>5799</v>
      </c>
      <c r="W333" s="12" t="s">
        <v>5800</v>
      </c>
      <c r="X333" s="12" t="s">
        <v>41</v>
      </c>
      <c r="Y333" s="12" t="s">
        <v>63</v>
      </c>
      <c r="Z333" s="12" t="s">
        <v>49</v>
      </c>
      <c r="AA333" s="12" t="s">
        <v>50</v>
      </c>
      <c r="AB333" s="12" t="s">
        <v>5801</v>
      </c>
      <c r="AC333" s="12" t="s">
        <v>3095</v>
      </c>
      <c r="AD333" s="12" t="s">
        <v>53</v>
      </c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</row>
    <row r="334" spans="1:44" x14ac:dyDescent="0.25">
      <c r="A334" s="12">
        <v>4006629</v>
      </c>
      <c r="B334" s="12" t="s">
        <v>5802</v>
      </c>
      <c r="C334" s="12" t="s">
        <v>5803</v>
      </c>
      <c r="D334" s="12" t="s">
        <v>452</v>
      </c>
      <c r="E334" s="12" t="s">
        <v>37</v>
      </c>
      <c r="F334" s="12" t="s">
        <v>38</v>
      </c>
      <c r="G334" s="12" t="s">
        <v>39</v>
      </c>
      <c r="H334" s="12" t="s">
        <v>38</v>
      </c>
      <c r="I334" s="12" t="s">
        <v>3930</v>
      </c>
      <c r="J334" s="12" t="s">
        <v>556</v>
      </c>
      <c r="K334" s="12" t="s">
        <v>41</v>
      </c>
      <c r="L334" s="12" t="s">
        <v>38</v>
      </c>
      <c r="M334" s="12" t="s">
        <v>41</v>
      </c>
      <c r="N334" s="12" t="s">
        <v>41</v>
      </c>
      <c r="O334" s="12" t="s">
        <v>5804</v>
      </c>
      <c r="P334" s="12" t="s">
        <v>43</v>
      </c>
      <c r="Q334" s="12" t="s">
        <v>39</v>
      </c>
      <c r="R334" s="12" t="s">
        <v>5748</v>
      </c>
      <c r="S334" s="12" t="s">
        <v>5748</v>
      </c>
      <c r="T334" s="12" t="s">
        <v>59</v>
      </c>
      <c r="U334" s="12" t="s">
        <v>60</v>
      </c>
      <c r="V334" s="12" t="s">
        <v>5805</v>
      </c>
      <c r="W334" s="12" t="s">
        <v>5806</v>
      </c>
      <c r="X334" s="12" t="s">
        <v>41</v>
      </c>
      <c r="Y334" s="12" t="s">
        <v>63</v>
      </c>
      <c r="Z334" s="12" t="s">
        <v>49</v>
      </c>
      <c r="AA334" s="12" t="s">
        <v>50</v>
      </c>
      <c r="AB334" s="12" t="s">
        <v>5807</v>
      </c>
      <c r="AC334" s="12" t="s">
        <v>458</v>
      </c>
      <c r="AD334" s="12" t="s">
        <v>53</v>
      </c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</row>
    <row r="335" spans="1:44" x14ac:dyDescent="0.25">
      <c r="A335" s="12">
        <v>4008015</v>
      </c>
      <c r="B335" s="12" t="s">
        <v>5808</v>
      </c>
      <c r="C335" s="12" t="s">
        <v>5809</v>
      </c>
      <c r="D335" s="12" t="s">
        <v>5810</v>
      </c>
      <c r="E335" s="12" t="s">
        <v>88</v>
      </c>
      <c r="F335" s="12" t="s">
        <v>38</v>
      </c>
      <c r="G335" s="12" t="s">
        <v>39</v>
      </c>
      <c r="H335" s="12" t="s">
        <v>38</v>
      </c>
      <c r="I335" s="12" t="s">
        <v>5313</v>
      </c>
      <c r="J335" s="12" t="s">
        <v>309</v>
      </c>
      <c r="K335" s="12" t="s">
        <v>41</v>
      </c>
      <c r="L335" s="12" t="s">
        <v>38</v>
      </c>
      <c r="M335" s="12" t="s">
        <v>41</v>
      </c>
      <c r="N335" s="12" t="s">
        <v>41</v>
      </c>
      <c r="O335" s="12" t="s">
        <v>1127</v>
      </c>
      <c r="P335" s="12" t="s">
        <v>43</v>
      </c>
      <c r="Q335" s="12" t="s">
        <v>39</v>
      </c>
      <c r="R335" s="12" t="s">
        <v>5811</v>
      </c>
      <c r="S335" s="12" t="s">
        <v>5811</v>
      </c>
      <c r="T335" s="12" t="s">
        <v>5812</v>
      </c>
      <c r="U335" s="12" t="s">
        <v>143</v>
      </c>
      <c r="V335" s="12" t="s">
        <v>5813</v>
      </c>
      <c r="W335" s="12" t="s">
        <v>5814</v>
      </c>
      <c r="X335" s="12" t="s">
        <v>41</v>
      </c>
      <c r="Y335" s="12" t="s">
        <v>63</v>
      </c>
      <c r="Z335" s="12" t="s">
        <v>49</v>
      </c>
      <c r="AA335" s="12" t="s">
        <v>50</v>
      </c>
      <c r="AB335" s="12" t="s">
        <v>5815</v>
      </c>
      <c r="AC335" s="12" t="s">
        <v>3095</v>
      </c>
      <c r="AD335" s="12" t="s">
        <v>1616</v>
      </c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</row>
    <row r="336" spans="1:44" x14ac:dyDescent="0.25">
      <c r="A336" s="12">
        <v>4008466</v>
      </c>
      <c r="B336" s="12" t="s">
        <v>5816</v>
      </c>
      <c r="C336" s="12" t="s">
        <v>5817</v>
      </c>
      <c r="D336" s="12" t="s">
        <v>219</v>
      </c>
      <c r="E336" s="12" t="s">
        <v>88</v>
      </c>
      <c r="F336" s="12" t="s">
        <v>38</v>
      </c>
      <c r="G336" s="12" t="s">
        <v>39</v>
      </c>
      <c r="H336" s="12" t="s">
        <v>38</v>
      </c>
      <c r="I336" s="12" t="s">
        <v>5313</v>
      </c>
      <c r="J336" s="12" t="s">
        <v>316</v>
      </c>
      <c r="K336" s="12" t="s">
        <v>41</v>
      </c>
      <c r="L336" s="12" t="s">
        <v>38</v>
      </c>
      <c r="M336" s="12" t="s">
        <v>41</v>
      </c>
      <c r="N336" s="12" t="s">
        <v>41</v>
      </c>
      <c r="O336" s="12" t="s">
        <v>5089</v>
      </c>
      <c r="P336" s="12" t="s">
        <v>43</v>
      </c>
      <c r="Q336" s="12" t="s">
        <v>39</v>
      </c>
      <c r="R336" s="12" t="s">
        <v>5811</v>
      </c>
      <c r="S336" s="12" t="s">
        <v>5811</v>
      </c>
      <c r="T336" s="12" t="s">
        <v>5818</v>
      </c>
      <c r="U336" s="12" t="s">
        <v>143</v>
      </c>
      <c r="V336" s="12" t="s">
        <v>5819</v>
      </c>
      <c r="W336" s="12" t="s">
        <v>5820</v>
      </c>
      <c r="X336" s="12" t="s">
        <v>41</v>
      </c>
      <c r="Y336" s="12" t="s">
        <v>63</v>
      </c>
      <c r="Z336" s="12" t="s">
        <v>49</v>
      </c>
      <c r="AA336" s="12" t="s">
        <v>50</v>
      </c>
      <c r="AB336" s="12" t="s">
        <v>5821</v>
      </c>
      <c r="AC336" s="12" t="s">
        <v>224</v>
      </c>
      <c r="AD336" s="12" t="s">
        <v>1616</v>
      </c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</row>
    <row r="337" spans="1:44" x14ac:dyDescent="0.25">
      <c r="A337" s="12">
        <v>4008648</v>
      </c>
      <c r="B337" s="12" t="s">
        <v>5822</v>
      </c>
      <c r="C337" s="12" t="s">
        <v>3207</v>
      </c>
      <c r="D337" s="12" t="s">
        <v>363</v>
      </c>
      <c r="E337" s="12" t="s">
        <v>88</v>
      </c>
      <c r="F337" s="12" t="s">
        <v>38</v>
      </c>
      <c r="G337" s="12" t="s">
        <v>39</v>
      </c>
      <c r="H337" s="12" t="s">
        <v>38</v>
      </c>
      <c r="I337" s="12" t="s">
        <v>3904</v>
      </c>
      <c r="J337" s="12" t="s">
        <v>57</v>
      </c>
      <c r="K337" s="12" t="s">
        <v>41</v>
      </c>
      <c r="L337" s="12" t="s">
        <v>38</v>
      </c>
      <c r="M337" s="12" t="s">
        <v>41</v>
      </c>
      <c r="N337" s="12" t="s">
        <v>41</v>
      </c>
      <c r="O337" s="12" t="s">
        <v>1928</v>
      </c>
      <c r="P337" s="12" t="s">
        <v>43</v>
      </c>
      <c r="Q337" s="12" t="s">
        <v>39</v>
      </c>
      <c r="R337" s="12" t="s">
        <v>5811</v>
      </c>
      <c r="S337" s="12" t="s">
        <v>5811</v>
      </c>
      <c r="T337" s="12" t="s">
        <v>2634</v>
      </c>
      <c r="U337" s="12" t="s">
        <v>143</v>
      </c>
      <c r="V337" s="12" t="s">
        <v>5823</v>
      </c>
      <c r="W337" s="12" t="s">
        <v>5824</v>
      </c>
      <c r="X337" s="12" t="s">
        <v>41</v>
      </c>
      <c r="Y337" s="12" t="s">
        <v>63</v>
      </c>
      <c r="Z337" s="12" t="s">
        <v>49</v>
      </c>
      <c r="AA337" s="12" t="s">
        <v>50</v>
      </c>
      <c r="AB337" s="12" t="s">
        <v>3209</v>
      </c>
      <c r="AC337" s="12" t="s">
        <v>369</v>
      </c>
      <c r="AD337" s="12" t="s">
        <v>53</v>
      </c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</row>
    <row r="338" spans="1:44" x14ac:dyDescent="0.25">
      <c r="A338" s="12">
        <v>4008697</v>
      </c>
      <c r="B338" s="12" t="s">
        <v>5825</v>
      </c>
      <c r="C338" s="12" t="s">
        <v>5826</v>
      </c>
      <c r="D338" s="12" t="s">
        <v>3149</v>
      </c>
      <c r="E338" s="12" t="s">
        <v>88</v>
      </c>
      <c r="F338" s="12" t="s">
        <v>38</v>
      </c>
      <c r="G338" s="12" t="s">
        <v>39</v>
      </c>
      <c r="H338" s="12" t="s">
        <v>38</v>
      </c>
      <c r="I338" s="12" t="s">
        <v>5313</v>
      </c>
      <c r="J338" s="12" t="s">
        <v>309</v>
      </c>
      <c r="K338" s="12" t="s">
        <v>41</v>
      </c>
      <c r="L338" s="12" t="s">
        <v>38</v>
      </c>
      <c r="M338" s="12" t="s">
        <v>41</v>
      </c>
      <c r="N338" s="12" t="s">
        <v>41</v>
      </c>
      <c r="O338" s="12" t="s">
        <v>5827</v>
      </c>
      <c r="P338" s="12" t="s">
        <v>43</v>
      </c>
      <c r="Q338" s="12" t="s">
        <v>39</v>
      </c>
      <c r="R338" s="12" t="s">
        <v>5811</v>
      </c>
      <c r="S338" s="12" t="s">
        <v>5811</v>
      </c>
      <c r="T338" s="12" t="s">
        <v>101</v>
      </c>
      <c r="U338" s="12" t="s">
        <v>143</v>
      </c>
      <c r="V338" s="12" t="s">
        <v>5828</v>
      </c>
      <c r="W338" s="12" t="s">
        <v>5829</v>
      </c>
      <c r="X338" s="12" t="s">
        <v>41</v>
      </c>
      <c r="Y338" s="12" t="s">
        <v>5830</v>
      </c>
      <c r="Z338" s="12" t="s">
        <v>49</v>
      </c>
      <c r="AA338" s="12" t="s">
        <v>50</v>
      </c>
      <c r="AB338" s="12" t="s">
        <v>5831</v>
      </c>
      <c r="AC338" s="12" t="s">
        <v>428</v>
      </c>
      <c r="AD338" s="12" t="s">
        <v>319</v>
      </c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</row>
    <row r="339" spans="1:44" x14ac:dyDescent="0.25">
      <c r="A339" s="12">
        <v>4008739</v>
      </c>
      <c r="B339" s="12" t="s">
        <v>5832</v>
      </c>
      <c r="C339" s="12" t="s">
        <v>5833</v>
      </c>
      <c r="D339" s="12" t="s">
        <v>5834</v>
      </c>
      <c r="E339" s="12" t="s">
        <v>37</v>
      </c>
      <c r="F339" s="12" t="s">
        <v>38</v>
      </c>
      <c r="G339" s="12" t="s">
        <v>39</v>
      </c>
      <c r="H339" s="12" t="s">
        <v>38</v>
      </c>
      <c r="I339" s="12" t="s">
        <v>3904</v>
      </c>
      <c r="J339" s="12" t="s">
        <v>1044</v>
      </c>
      <c r="K339" s="12" t="s">
        <v>41</v>
      </c>
      <c r="L339" s="12" t="s">
        <v>38</v>
      </c>
      <c r="M339" s="12" t="s">
        <v>41</v>
      </c>
      <c r="N339" s="12" t="s">
        <v>41</v>
      </c>
      <c r="O339" s="12" t="s">
        <v>5835</v>
      </c>
      <c r="P339" s="12" t="s">
        <v>43</v>
      </c>
      <c r="Q339" s="12" t="s">
        <v>39</v>
      </c>
      <c r="R339" s="12" t="s">
        <v>5811</v>
      </c>
      <c r="S339" s="12" t="s">
        <v>5811</v>
      </c>
      <c r="T339" s="12" t="s">
        <v>59</v>
      </c>
      <c r="U339" s="12" t="s">
        <v>143</v>
      </c>
      <c r="V339" s="12" t="s">
        <v>5836</v>
      </c>
      <c r="W339" s="12" t="s">
        <v>5837</v>
      </c>
      <c r="X339" s="12" t="s">
        <v>41</v>
      </c>
      <c r="Y339" s="12" t="s">
        <v>63</v>
      </c>
      <c r="Z339" s="12" t="s">
        <v>49</v>
      </c>
      <c r="AA339" s="12" t="s">
        <v>50</v>
      </c>
      <c r="AB339" s="12" t="s">
        <v>5838</v>
      </c>
      <c r="AC339" s="12" t="s">
        <v>734</v>
      </c>
      <c r="AD339" s="12" t="s">
        <v>53</v>
      </c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</row>
    <row r="340" spans="1:44" x14ac:dyDescent="0.25">
      <c r="A340" s="12">
        <v>4008781</v>
      </c>
      <c r="B340" s="12" t="s">
        <v>5839</v>
      </c>
      <c r="C340" s="12" t="s">
        <v>5840</v>
      </c>
      <c r="D340" s="12" t="s">
        <v>686</v>
      </c>
      <c r="E340" s="12" t="s">
        <v>88</v>
      </c>
      <c r="F340" s="12" t="s">
        <v>38</v>
      </c>
      <c r="G340" s="12" t="s">
        <v>39</v>
      </c>
      <c r="H340" s="12" t="s">
        <v>38</v>
      </c>
      <c r="I340" s="12" t="s">
        <v>5313</v>
      </c>
      <c r="J340" s="12" t="s">
        <v>316</v>
      </c>
      <c r="K340" s="12" t="s">
        <v>41</v>
      </c>
      <c r="L340" s="12" t="s">
        <v>38</v>
      </c>
      <c r="M340" s="12" t="s">
        <v>41</v>
      </c>
      <c r="N340" s="12" t="s">
        <v>41</v>
      </c>
      <c r="O340" s="12" t="s">
        <v>3097</v>
      </c>
      <c r="P340" s="12" t="s">
        <v>43</v>
      </c>
      <c r="Q340" s="12" t="s">
        <v>39</v>
      </c>
      <c r="R340" s="12" t="s">
        <v>5811</v>
      </c>
      <c r="S340" s="12" t="s">
        <v>5811</v>
      </c>
      <c r="T340" s="12" t="s">
        <v>41</v>
      </c>
      <c r="U340" s="12" t="s">
        <v>143</v>
      </c>
      <c r="V340" s="12" t="s">
        <v>5841</v>
      </c>
      <c r="W340" s="12" t="s">
        <v>41</v>
      </c>
      <c r="X340" s="12" t="s">
        <v>41</v>
      </c>
      <c r="Y340" s="12" t="s">
        <v>63</v>
      </c>
      <c r="Z340" s="12" t="s">
        <v>39</v>
      </c>
      <c r="AA340" s="12" t="s">
        <v>50</v>
      </c>
      <c r="AB340" s="12" t="s">
        <v>5842</v>
      </c>
      <c r="AC340" s="12" t="s">
        <v>691</v>
      </c>
      <c r="AD340" s="12" t="s">
        <v>319</v>
      </c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</row>
    <row r="341" spans="1:44" x14ac:dyDescent="0.25">
      <c r="A341" s="12">
        <v>4008852</v>
      </c>
      <c r="B341" s="12" t="s">
        <v>5843</v>
      </c>
      <c r="C341" s="12" t="s">
        <v>5844</v>
      </c>
      <c r="D341" s="12" t="s">
        <v>3231</v>
      </c>
      <c r="E341" s="12" t="s">
        <v>37</v>
      </c>
      <c r="F341" s="12" t="s">
        <v>38</v>
      </c>
      <c r="G341" s="12" t="s">
        <v>39</v>
      </c>
      <c r="H341" s="12" t="s">
        <v>38</v>
      </c>
      <c r="I341" s="12" t="s">
        <v>3930</v>
      </c>
      <c r="J341" s="12" t="s">
        <v>298</v>
      </c>
      <c r="K341" s="12" t="s">
        <v>41</v>
      </c>
      <c r="L341" s="12" t="s">
        <v>38</v>
      </c>
      <c r="M341" s="12" t="s">
        <v>41</v>
      </c>
      <c r="N341" s="12" t="s">
        <v>41</v>
      </c>
      <c r="O341" s="12" t="s">
        <v>5845</v>
      </c>
      <c r="P341" s="12" t="s">
        <v>43</v>
      </c>
      <c r="Q341" s="12" t="s">
        <v>39</v>
      </c>
      <c r="R341" s="12" t="s">
        <v>5811</v>
      </c>
      <c r="S341" s="12" t="s">
        <v>5811</v>
      </c>
      <c r="T341" s="12" t="s">
        <v>3874</v>
      </c>
      <c r="U341" s="12" t="s">
        <v>143</v>
      </c>
      <c r="V341" s="12" t="s">
        <v>5846</v>
      </c>
      <c r="W341" s="12" t="s">
        <v>5847</v>
      </c>
      <c r="X341" s="12" t="s">
        <v>41</v>
      </c>
      <c r="Y341" s="12" t="s">
        <v>63</v>
      </c>
      <c r="Z341" s="12" t="s">
        <v>49</v>
      </c>
      <c r="AA341" s="12" t="s">
        <v>50</v>
      </c>
      <c r="AB341" s="12" t="s">
        <v>5848</v>
      </c>
      <c r="AC341" s="12" t="s">
        <v>725</v>
      </c>
      <c r="AD341" s="12" t="s">
        <v>53</v>
      </c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</row>
    <row r="342" spans="1:44" x14ac:dyDescent="0.25">
      <c r="A342" s="12">
        <v>4008869</v>
      </c>
      <c r="B342" s="12" t="s">
        <v>5849</v>
      </c>
      <c r="C342" s="12" t="s">
        <v>5850</v>
      </c>
      <c r="D342" s="12" t="s">
        <v>3823</v>
      </c>
      <c r="E342" s="12" t="s">
        <v>37</v>
      </c>
      <c r="F342" s="12" t="s">
        <v>38</v>
      </c>
      <c r="G342" s="12" t="s">
        <v>39</v>
      </c>
      <c r="H342" s="12" t="s">
        <v>38</v>
      </c>
      <c r="I342" s="12" t="s">
        <v>3930</v>
      </c>
      <c r="J342" s="12" t="s">
        <v>298</v>
      </c>
      <c r="K342" s="12" t="s">
        <v>41</v>
      </c>
      <c r="L342" s="12" t="s">
        <v>38</v>
      </c>
      <c r="M342" s="12" t="s">
        <v>41</v>
      </c>
      <c r="N342" s="12" t="s">
        <v>41</v>
      </c>
      <c r="O342" s="12" t="s">
        <v>5851</v>
      </c>
      <c r="P342" s="12" t="s">
        <v>43</v>
      </c>
      <c r="Q342" s="12" t="s">
        <v>39</v>
      </c>
      <c r="R342" s="12" t="s">
        <v>5811</v>
      </c>
      <c r="S342" s="12" t="s">
        <v>5811</v>
      </c>
      <c r="T342" s="12" t="s">
        <v>41</v>
      </c>
      <c r="U342" s="12" t="s">
        <v>60</v>
      </c>
      <c r="V342" s="12" t="s">
        <v>5852</v>
      </c>
      <c r="W342" s="12" t="s">
        <v>41</v>
      </c>
      <c r="X342" s="12" t="s">
        <v>41</v>
      </c>
      <c r="Y342" s="12" t="s">
        <v>63</v>
      </c>
      <c r="Z342" s="12" t="s">
        <v>39</v>
      </c>
      <c r="AA342" s="12" t="s">
        <v>50</v>
      </c>
      <c r="AB342" s="12" t="s">
        <v>5853</v>
      </c>
      <c r="AC342" s="12" t="s">
        <v>5854</v>
      </c>
      <c r="AD342" s="12" t="s">
        <v>53</v>
      </c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</row>
    <row r="343" spans="1:44" x14ac:dyDescent="0.25">
      <c r="A343" s="12">
        <v>4008925</v>
      </c>
      <c r="B343" s="12" t="s">
        <v>5855</v>
      </c>
      <c r="C343" s="12" t="s">
        <v>2662</v>
      </c>
      <c r="D343" s="12" t="s">
        <v>315</v>
      </c>
      <c r="E343" s="12" t="s">
        <v>88</v>
      </c>
      <c r="F343" s="12" t="s">
        <v>38</v>
      </c>
      <c r="G343" s="12" t="s">
        <v>39</v>
      </c>
      <c r="H343" s="12" t="s">
        <v>38</v>
      </c>
      <c r="I343" s="12" t="s">
        <v>5313</v>
      </c>
      <c r="J343" s="12" t="s">
        <v>332</v>
      </c>
      <c r="K343" s="12" t="s">
        <v>41</v>
      </c>
      <c r="L343" s="12" t="s">
        <v>38</v>
      </c>
      <c r="M343" s="12" t="s">
        <v>41</v>
      </c>
      <c r="N343" s="12" t="s">
        <v>41</v>
      </c>
      <c r="O343" s="12" t="s">
        <v>3549</v>
      </c>
      <c r="P343" s="12" t="s">
        <v>43</v>
      </c>
      <c r="Q343" s="12" t="s">
        <v>39</v>
      </c>
      <c r="R343" s="12" t="s">
        <v>5811</v>
      </c>
      <c r="S343" s="12" t="s">
        <v>5811</v>
      </c>
      <c r="T343" s="12" t="s">
        <v>70</v>
      </c>
      <c r="U343" s="12" t="s">
        <v>143</v>
      </c>
      <c r="V343" s="12" t="s">
        <v>5856</v>
      </c>
      <c r="W343" s="12" t="s">
        <v>5857</v>
      </c>
      <c r="X343" s="12" t="s">
        <v>41</v>
      </c>
      <c r="Y343" s="12" t="s">
        <v>63</v>
      </c>
      <c r="Z343" s="12" t="s">
        <v>49</v>
      </c>
      <c r="AA343" s="12" t="s">
        <v>50</v>
      </c>
      <c r="AB343" s="12" t="s">
        <v>2663</v>
      </c>
      <c r="AC343" s="12" t="s">
        <v>318</v>
      </c>
      <c r="AD343" s="12" t="s">
        <v>319</v>
      </c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</row>
    <row r="344" spans="1:44" x14ac:dyDescent="0.25">
      <c r="A344" s="12">
        <v>4009395</v>
      </c>
      <c r="B344" s="12" t="s">
        <v>5858</v>
      </c>
      <c r="C344" s="12" t="s">
        <v>5859</v>
      </c>
      <c r="D344" s="12" t="s">
        <v>219</v>
      </c>
      <c r="E344" s="12" t="s">
        <v>88</v>
      </c>
      <c r="F344" s="12" t="s">
        <v>38</v>
      </c>
      <c r="G344" s="12" t="s">
        <v>39</v>
      </c>
      <c r="H344" s="12" t="s">
        <v>38</v>
      </c>
      <c r="I344" s="12" t="s">
        <v>5313</v>
      </c>
      <c r="J344" s="12" t="s">
        <v>332</v>
      </c>
      <c r="K344" s="12" t="s">
        <v>41</v>
      </c>
      <c r="L344" s="12" t="s">
        <v>38</v>
      </c>
      <c r="M344" s="12" t="s">
        <v>41</v>
      </c>
      <c r="N344" s="12" t="s">
        <v>41</v>
      </c>
      <c r="O344" s="12" t="s">
        <v>5860</v>
      </c>
      <c r="P344" s="12" t="s">
        <v>43</v>
      </c>
      <c r="Q344" s="12" t="s">
        <v>39</v>
      </c>
      <c r="R344" s="12" t="s">
        <v>5811</v>
      </c>
      <c r="S344" s="12" t="s">
        <v>5811</v>
      </c>
      <c r="T344" s="12" t="s">
        <v>41</v>
      </c>
      <c r="U344" s="12" t="s">
        <v>143</v>
      </c>
      <c r="V344" s="12" t="s">
        <v>5861</v>
      </c>
      <c r="W344" s="12" t="s">
        <v>41</v>
      </c>
      <c r="X344" s="12" t="s">
        <v>41</v>
      </c>
      <c r="Y344" s="12" t="s">
        <v>63</v>
      </c>
      <c r="Z344" s="12" t="s">
        <v>39</v>
      </c>
      <c r="AA344" s="12" t="s">
        <v>50</v>
      </c>
      <c r="AB344" s="12" t="s">
        <v>5862</v>
      </c>
      <c r="AC344" s="12" t="s">
        <v>643</v>
      </c>
      <c r="AD344" s="12" t="s">
        <v>1616</v>
      </c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</row>
    <row r="345" spans="1:44" x14ac:dyDescent="0.25">
      <c r="A345" s="12">
        <v>4009516</v>
      </c>
      <c r="B345" s="12" t="s">
        <v>5863</v>
      </c>
      <c r="C345" s="12" t="s">
        <v>5864</v>
      </c>
      <c r="D345" s="12" t="s">
        <v>5865</v>
      </c>
      <c r="E345" s="12" t="s">
        <v>88</v>
      </c>
      <c r="F345" s="12" t="s">
        <v>38</v>
      </c>
      <c r="G345" s="12" t="s">
        <v>39</v>
      </c>
      <c r="H345" s="12" t="s">
        <v>38</v>
      </c>
      <c r="I345" s="12" t="s">
        <v>5313</v>
      </c>
      <c r="J345" s="12" t="s">
        <v>316</v>
      </c>
      <c r="K345" s="12" t="s">
        <v>41</v>
      </c>
      <c r="L345" s="12" t="s">
        <v>38</v>
      </c>
      <c r="M345" s="12" t="s">
        <v>41</v>
      </c>
      <c r="N345" s="12" t="s">
        <v>41</v>
      </c>
      <c r="O345" s="12" t="s">
        <v>3110</v>
      </c>
      <c r="P345" s="12" t="s">
        <v>43</v>
      </c>
      <c r="Q345" s="12" t="s">
        <v>39</v>
      </c>
      <c r="R345" s="12" t="s">
        <v>5811</v>
      </c>
      <c r="S345" s="12" t="s">
        <v>5811</v>
      </c>
      <c r="T345" s="12" t="s">
        <v>79</v>
      </c>
      <c r="U345" s="12" t="s">
        <v>143</v>
      </c>
      <c r="V345" s="12" t="s">
        <v>5866</v>
      </c>
      <c r="W345" s="12" t="s">
        <v>5867</v>
      </c>
      <c r="X345" s="12" t="s">
        <v>41</v>
      </c>
      <c r="Y345" s="12" t="s">
        <v>63</v>
      </c>
      <c r="Z345" s="12" t="s">
        <v>49</v>
      </c>
      <c r="AA345" s="12" t="s">
        <v>50</v>
      </c>
      <c r="AB345" s="12" t="s">
        <v>5868</v>
      </c>
      <c r="AC345" s="12" t="s">
        <v>5869</v>
      </c>
      <c r="AD345" s="12" t="s">
        <v>319</v>
      </c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</row>
    <row r="346" spans="1:44" x14ac:dyDescent="0.25">
      <c r="A346" s="12">
        <v>4009531</v>
      </c>
      <c r="B346" s="12" t="s">
        <v>5870</v>
      </c>
      <c r="C346" s="12" t="s">
        <v>219</v>
      </c>
      <c r="D346" s="12" t="s">
        <v>5871</v>
      </c>
      <c r="E346" s="12" t="s">
        <v>88</v>
      </c>
      <c r="F346" s="12" t="s">
        <v>38</v>
      </c>
      <c r="G346" s="12" t="s">
        <v>39</v>
      </c>
      <c r="H346" s="12" t="s">
        <v>38</v>
      </c>
      <c r="I346" s="12" t="s">
        <v>5313</v>
      </c>
      <c r="J346" s="12" t="s">
        <v>316</v>
      </c>
      <c r="K346" s="12" t="s">
        <v>41</v>
      </c>
      <c r="L346" s="12" t="s">
        <v>38</v>
      </c>
      <c r="M346" s="12" t="s">
        <v>41</v>
      </c>
      <c r="N346" s="12" t="s">
        <v>41</v>
      </c>
      <c r="O346" s="12" t="s">
        <v>630</v>
      </c>
      <c r="P346" s="12" t="s">
        <v>43</v>
      </c>
      <c r="Q346" s="12" t="s">
        <v>39</v>
      </c>
      <c r="R346" s="12" t="s">
        <v>5811</v>
      </c>
      <c r="S346" s="12" t="s">
        <v>5811</v>
      </c>
      <c r="T346" s="12" t="s">
        <v>101</v>
      </c>
      <c r="U346" s="12" t="s">
        <v>143</v>
      </c>
      <c r="V346" s="12" t="s">
        <v>5872</v>
      </c>
      <c r="W346" s="12" t="s">
        <v>5873</v>
      </c>
      <c r="X346" s="12" t="s">
        <v>41</v>
      </c>
      <c r="Y346" s="12" t="s">
        <v>63</v>
      </c>
      <c r="Z346" s="12" t="s">
        <v>49</v>
      </c>
      <c r="AA346" s="12" t="s">
        <v>50</v>
      </c>
      <c r="AB346" s="12" t="s">
        <v>224</v>
      </c>
      <c r="AC346" s="12" t="s">
        <v>5874</v>
      </c>
      <c r="AD346" s="12" t="s">
        <v>1616</v>
      </c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</row>
    <row r="347" spans="1:44" x14ac:dyDescent="0.25">
      <c r="A347" s="12">
        <v>4009688</v>
      </c>
      <c r="B347" s="12" t="s">
        <v>5875</v>
      </c>
      <c r="C347" s="12" t="s">
        <v>5876</v>
      </c>
      <c r="D347" s="12" t="s">
        <v>68</v>
      </c>
      <c r="E347" s="12" t="s">
        <v>37</v>
      </c>
      <c r="F347" s="12" t="s">
        <v>38</v>
      </c>
      <c r="G347" s="12" t="s">
        <v>39</v>
      </c>
      <c r="H347" s="12" t="s">
        <v>38</v>
      </c>
      <c r="I347" s="12" t="s">
        <v>3961</v>
      </c>
      <c r="J347" s="12" t="s">
        <v>89</v>
      </c>
      <c r="K347" s="12" t="s">
        <v>41</v>
      </c>
      <c r="L347" s="12" t="s">
        <v>38</v>
      </c>
      <c r="M347" s="12" t="s">
        <v>41</v>
      </c>
      <c r="N347" s="12" t="s">
        <v>41</v>
      </c>
      <c r="O347" s="12" t="s">
        <v>5877</v>
      </c>
      <c r="P347" s="12" t="s">
        <v>43</v>
      </c>
      <c r="Q347" s="12" t="s">
        <v>39</v>
      </c>
      <c r="R347" s="12" t="s">
        <v>5811</v>
      </c>
      <c r="S347" s="12" t="s">
        <v>5811</v>
      </c>
      <c r="T347" s="12" t="s">
        <v>59</v>
      </c>
      <c r="U347" s="12" t="s">
        <v>60</v>
      </c>
      <c r="V347" s="12" t="s">
        <v>5878</v>
      </c>
      <c r="W347" s="12" t="s">
        <v>5879</v>
      </c>
      <c r="X347" s="12" t="s">
        <v>41</v>
      </c>
      <c r="Y347" s="12" t="s">
        <v>63</v>
      </c>
      <c r="Z347" s="12" t="s">
        <v>49</v>
      </c>
      <c r="AA347" s="12" t="s">
        <v>50</v>
      </c>
      <c r="AB347" s="12" t="s">
        <v>5880</v>
      </c>
      <c r="AC347" s="12" t="s">
        <v>74</v>
      </c>
      <c r="AD347" s="12" t="s">
        <v>53</v>
      </c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</row>
    <row r="348" spans="1:44" x14ac:dyDescent="0.25">
      <c r="A348" s="12">
        <v>4010614</v>
      </c>
      <c r="B348" s="12" t="s">
        <v>5881</v>
      </c>
      <c r="C348" s="12" t="s">
        <v>5882</v>
      </c>
      <c r="D348" s="12" t="s">
        <v>315</v>
      </c>
      <c r="E348" s="12" t="s">
        <v>88</v>
      </c>
      <c r="F348" s="12" t="s">
        <v>38</v>
      </c>
      <c r="G348" s="12" t="s">
        <v>39</v>
      </c>
      <c r="H348" s="12" t="s">
        <v>38</v>
      </c>
      <c r="I348" s="12" t="s">
        <v>3904</v>
      </c>
      <c r="J348" s="12" t="s">
        <v>1500</v>
      </c>
      <c r="K348" s="12" t="s">
        <v>41</v>
      </c>
      <c r="L348" s="12" t="s">
        <v>38</v>
      </c>
      <c r="M348" s="12" t="s">
        <v>41</v>
      </c>
      <c r="N348" s="12" t="s">
        <v>41</v>
      </c>
      <c r="O348" s="12" t="s">
        <v>100</v>
      </c>
      <c r="P348" s="12" t="s">
        <v>43</v>
      </c>
      <c r="Q348" s="12" t="s">
        <v>39</v>
      </c>
      <c r="R348" s="12" t="s">
        <v>5811</v>
      </c>
      <c r="S348" s="12" t="s">
        <v>5811</v>
      </c>
      <c r="T348" s="12" t="s">
        <v>101</v>
      </c>
      <c r="U348" s="12" t="s">
        <v>60</v>
      </c>
      <c r="V348" s="12" t="s">
        <v>5883</v>
      </c>
      <c r="W348" s="12" t="s">
        <v>5884</v>
      </c>
      <c r="X348" s="12" t="s">
        <v>41</v>
      </c>
      <c r="Y348" s="12" t="s">
        <v>63</v>
      </c>
      <c r="Z348" s="12" t="s">
        <v>49</v>
      </c>
      <c r="AA348" s="12" t="s">
        <v>50</v>
      </c>
      <c r="AB348" s="12" t="s">
        <v>1606</v>
      </c>
      <c r="AC348" s="12" t="s">
        <v>318</v>
      </c>
      <c r="AD348" s="12" t="s">
        <v>53</v>
      </c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</row>
    <row r="349" spans="1:44" x14ac:dyDescent="0.25">
      <c r="A349" s="12">
        <v>4011477</v>
      </c>
      <c r="B349" s="12" t="s">
        <v>5885</v>
      </c>
      <c r="C349" s="12" t="s">
        <v>5886</v>
      </c>
      <c r="D349" s="12" t="s">
        <v>629</v>
      </c>
      <c r="E349" s="12" t="s">
        <v>88</v>
      </c>
      <c r="F349" s="12" t="s">
        <v>38</v>
      </c>
      <c r="G349" s="12" t="s">
        <v>39</v>
      </c>
      <c r="H349" s="12" t="s">
        <v>38</v>
      </c>
      <c r="I349" s="12" t="s">
        <v>3904</v>
      </c>
      <c r="J349" s="12" t="s">
        <v>1044</v>
      </c>
      <c r="K349" s="12" t="s">
        <v>41</v>
      </c>
      <c r="L349" s="12" t="s">
        <v>38</v>
      </c>
      <c r="M349" s="12" t="s">
        <v>41</v>
      </c>
      <c r="N349" s="12" t="s">
        <v>41</v>
      </c>
      <c r="O349" s="12" t="s">
        <v>5887</v>
      </c>
      <c r="P349" s="12" t="s">
        <v>43</v>
      </c>
      <c r="Q349" s="12" t="s">
        <v>39</v>
      </c>
      <c r="R349" s="12" t="s">
        <v>5888</v>
      </c>
      <c r="S349" s="12" t="s">
        <v>5888</v>
      </c>
      <c r="T349" s="12" t="s">
        <v>59</v>
      </c>
      <c r="U349" s="12" t="s">
        <v>60</v>
      </c>
      <c r="V349" s="12" t="s">
        <v>5889</v>
      </c>
      <c r="W349" s="12" t="s">
        <v>5890</v>
      </c>
      <c r="X349" s="12" t="s">
        <v>41</v>
      </c>
      <c r="Y349" s="12" t="s">
        <v>63</v>
      </c>
      <c r="Z349" s="12" t="s">
        <v>49</v>
      </c>
      <c r="AA349" s="12" t="s">
        <v>50</v>
      </c>
      <c r="AB349" s="12" t="s">
        <v>5891</v>
      </c>
      <c r="AC349" s="12" t="s">
        <v>635</v>
      </c>
      <c r="AD349" s="12" t="s">
        <v>53</v>
      </c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</row>
    <row r="350" spans="1:44" x14ac:dyDescent="0.25">
      <c r="A350" s="12">
        <v>4011745</v>
      </c>
      <c r="B350" s="12" t="s">
        <v>5892</v>
      </c>
      <c r="C350" s="12" t="s">
        <v>5893</v>
      </c>
      <c r="D350" s="12" t="s">
        <v>1643</v>
      </c>
      <c r="E350" s="12" t="s">
        <v>37</v>
      </c>
      <c r="F350" s="12" t="s">
        <v>38</v>
      </c>
      <c r="G350" s="12" t="s">
        <v>39</v>
      </c>
      <c r="H350" s="12" t="s">
        <v>38</v>
      </c>
      <c r="I350" s="12" t="s">
        <v>3961</v>
      </c>
      <c r="J350" s="12" t="s">
        <v>119</v>
      </c>
      <c r="K350" s="12" t="s">
        <v>41</v>
      </c>
      <c r="L350" s="12" t="s">
        <v>38</v>
      </c>
      <c r="M350" s="12" t="s">
        <v>41</v>
      </c>
      <c r="N350" s="12" t="s">
        <v>41</v>
      </c>
      <c r="O350" s="12" t="s">
        <v>111</v>
      </c>
      <c r="P350" s="12" t="s">
        <v>43</v>
      </c>
      <c r="Q350" s="12" t="s">
        <v>39</v>
      </c>
      <c r="R350" s="12" t="s">
        <v>5888</v>
      </c>
      <c r="S350" s="12" t="s">
        <v>5888</v>
      </c>
      <c r="T350" s="12" t="s">
        <v>194</v>
      </c>
      <c r="U350" s="12" t="s">
        <v>143</v>
      </c>
      <c r="V350" s="12" t="s">
        <v>5894</v>
      </c>
      <c r="W350" s="12" t="s">
        <v>5895</v>
      </c>
      <c r="X350" s="12" t="s">
        <v>41</v>
      </c>
      <c r="Y350" s="12" t="s">
        <v>5896</v>
      </c>
      <c r="Z350" s="12" t="s">
        <v>49</v>
      </c>
      <c r="AA350" s="12" t="s">
        <v>50</v>
      </c>
      <c r="AB350" s="12" t="s">
        <v>1648</v>
      </c>
      <c r="AC350" s="12" t="s">
        <v>502</v>
      </c>
      <c r="AD350" s="12" t="s">
        <v>53</v>
      </c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</row>
    <row r="351" spans="1:44" x14ac:dyDescent="0.25">
      <c r="A351" s="12">
        <v>4011770</v>
      </c>
      <c r="B351" s="12" t="s">
        <v>5897</v>
      </c>
      <c r="C351" s="12" t="s">
        <v>5898</v>
      </c>
      <c r="D351" s="12" t="s">
        <v>5899</v>
      </c>
      <c r="E351" s="12" t="s">
        <v>88</v>
      </c>
      <c r="F351" s="12" t="s">
        <v>38</v>
      </c>
      <c r="G351" s="12" t="s">
        <v>39</v>
      </c>
      <c r="H351" s="12" t="s">
        <v>38</v>
      </c>
      <c r="I351" s="12" t="s">
        <v>5313</v>
      </c>
      <c r="J351" s="12" t="s">
        <v>309</v>
      </c>
      <c r="K351" s="12" t="s">
        <v>41</v>
      </c>
      <c r="L351" s="12" t="s">
        <v>38</v>
      </c>
      <c r="M351" s="12" t="s">
        <v>41</v>
      </c>
      <c r="N351" s="12" t="s">
        <v>41</v>
      </c>
      <c r="O351" s="12" t="s">
        <v>4387</v>
      </c>
      <c r="P351" s="12" t="s">
        <v>43</v>
      </c>
      <c r="Q351" s="12" t="s">
        <v>39</v>
      </c>
      <c r="R351" s="12" t="s">
        <v>5888</v>
      </c>
      <c r="S351" s="12" t="s">
        <v>5888</v>
      </c>
      <c r="T351" s="12" t="s">
        <v>5900</v>
      </c>
      <c r="U351" s="12" t="s">
        <v>143</v>
      </c>
      <c r="V351" s="12" t="s">
        <v>5901</v>
      </c>
      <c r="W351" s="12" t="s">
        <v>5902</v>
      </c>
      <c r="X351" s="12" t="s">
        <v>41</v>
      </c>
      <c r="Y351" s="12" t="s">
        <v>63</v>
      </c>
      <c r="Z351" s="12" t="s">
        <v>49</v>
      </c>
      <c r="AA351" s="12" t="s">
        <v>50</v>
      </c>
      <c r="AB351" s="12" t="s">
        <v>5903</v>
      </c>
      <c r="AC351" s="12" t="s">
        <v>369</v>
      </c>
      <c r="AD351" s="12" t="s">
        <v>1616</v>
      </c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</row>
    <row r="352" spans="1:44" x14ac:dyDescent="0.25">
      <c r="A352" s="12">
        <v>4012007</v>
      </c>
      <c r="B352" s="12" t="s">
        <v>5904</v>
      </c>
      <c r="C352" s="12" t="s">
        <v>5905</v>
      </c>
      <c r="D352" s="12" t="s">
        <v>264</v>
      </c>
      <c r="E352" s="12" t="s">
        <v>88</v>
      </c>
      <c r="F352" s="12" t="s">
        <v>38</v>
      </c>
      <c r="G352" s="12" t="s">
        <v>39</v>
      </c>
      <c r="H352" s="12" t="s">
        <v>38</v>
      </c>
      <c r="I352" s="12" t="s">
        <v>5313</v>
      </c>
      <c r="J352" s="12" t="s">
        <v>309</v>
      </c>
      <c r="K352" s="12" t="s">
        <v>41</v>
      </c>
      <c r="L352" s="12" t="s">
        <v>38</v>
      </c>
      <c r="M352" s="12" t="s">
        <v>41</v>
      </c>
      <c r="N352" s="12" t="s">
        <v>41</v>
      </c>
      <c r="O352" s="12" t="s">
        <v>5906</v>
      </c>
      <c r="P352" s="12" t="s">
        <v>43</v>
      </c>
      <c r="Q352" s="12" t="s">
        <v>39</v>
      </c>
      <c r="R352" s="12" t="s">
        <v>5888</v>
      </c>
      <c r="S352" s="12" t="s">
        <v>5888</v>
      </c>
      <c r="T352" s="12" t="s">
        <v>59</v>
      </c>
      <c r="U352" s="12" t="s">
        <v>143</v>
      </c>
      <c r="V352" s="12" t="s">
        <v>5907</v>
      </c>
      <c r="W352" s="12" t="s">
        <v>5908</v>
      </c>
      <c r="X352" s="12" t="s">
        <v>41</v>
      </c>
      <c r="Y352" s="12" t="s">
        <v>63</v>
      </c>
      <c r="Z352" s="12" t="s">
        <v>49</v>
      </c>
      <c r="AA352" s="12" t="s">
        <v>50</v>
      </c>
      <c r="AB352" s="12" t="s">
        <v>5909</v>
      </c>
      <c r="AC352" s="12" t="s">
        <v>216</v>
      </c>
      <c r="AD352" s="12" t="s">
        <v>1616</v>
      </c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</row>
    <row r="353" spans="1:44" x14ac:dyDescent="0.25">
      <c r="A353" s="12">
        <v>4012044</v>
      </c>
      <c r="B353" s="12" t="s">
        <v>5910</v>
      </c>
      <c r="C353" s="12" t="s">
        <v>5911</v>
      </c>
      <c r="D353" s="12" t="s">
        <v>363</v>
      </c>
      <c r="E353" s="12" t="s">
        <v>88</v>
      </c>
      <c r="F353" s="12" t="s">
        <v>38</v>
      </c>
      <c r="G353" s="12" t="s">
        <v>39</v>
      </c>
      <c r="H353" s="12" t="s">
        <v>38</v>
      </c>
      <c r="I353" s="12" t="s">
        <v>3930</v>
      </c>
      <c r="J353" s="12" t="s">
        <v>662</v>
      </c>
      <c r="K353" s="12" t="s">
        <v>41</v>
      </c>
      <c r="L353" s="12" t="s">
        <v>38</v>
      </c>
      <c r="M353" s="12" t="s">
        <v>41</v>
      </c>
      <c r="N353" s="12" t="s">
        <v>41</v>
      </c>
      <c r="O353" s="12" t="s">
        <v>5912</v>
      </c>
      <c r="P353" s="12" t="s">
        <v>43</v>
      </c>
      <c r="Q353" s="12" t="s">
        <v>39</v>
      </c>
      <c r="R353" s="12" t="s">
        <v>5888</v>
      </c>
      <c r="S353" s="12" t="s">
        <v>5888</v>
      </c>
      <c r="T353" s="12" t="s">
        <v>1142</v>
      </c>
      <c r="U353" s="12" t="s">
        <v>143</v>
      </c>
      <c r="V353" s="12" t="s">
        <v>5913</v>
      </c>
      <c r="W353" s="12" t="s">
        <v>5914</v>
      </c>
      <c r="X353" s="12" t="s">
        <v>41</v>
      </c>
      <c r="Y353" s="12" t="s">
        <v>63</v>
      </c>
      <c r="Z353" s="12" t="s">
        <v>49</v>
      </c>
      <c r="AA353" s="12" t="s">
        <v>50</v>
      </c>
      <c r="AB353" s="12" t="s">
        <v>5915</v>
      </c>
      <c r="AC353" s="12" t="s">
        <v>369</v>
      </c>
      <c r="AD353" s="12" t="s">
        <v>53</v>
      </c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</row>
    <row r="354" spans="1:44" x14ac:dyDescent="0.25">
      <c r="A354" s="12">
        <v>4012061</v>
      </c>
      <c r="B354" s="12" t="s">
        <v>5916</v>
      </c>
      <c r="C354" s="12" t="s">
        <v>1745</v>
      </c>
      <c r="D354" s="12" t="s">
        <v>5917</v>
      </c>
      <c r="E354" s="12" t="s">
        <v>88</v>
      </c>
      <c r="F354" s="12" t="s">
        <v>38</v>
      </c>
      <c r="G354" s="12" t="s">
        <v>39</v>
      </c>
      <c r="H354" s="12" t="s">
        <v>38</v>
      </c>
      <c r="I354" s="12" t="s">
        <v>3930</v>
      </c>
      <c r="J354" s="12" t="s">
        <v>662</v>
      </c>
      <c r="K354" s="12" t="s">
        <v>41</v>
      </c>
      <c r="L354" s="12" t="s">
        <v>38</v>
      </c>
      <c r="M354" s="12" t="s">
        <v>41</v>
      </c>
      <c r="N354" s="12" t="s">
        <v>41</v>
      </c>
      <c r="O354" s="12" t="s">
        <v>5918</v>
      </c>
      <c r="P354" s="12" t="s">
        <v>43</v>
      </c>
      <c r="Q354" s="12" t="s">
        <v>39</v>
      </c>
      <c r="R354" s="12" t="s">
        <v>5888</v>
      </c>
      <c r="S354" s="12" t="s">
        <v>5888</v>
      </c>
      <c r="T354" s="12" t="s">
        <v>79</v>
      </c>
      <c r="U354" s="12" t="s">
        <v>143</v>
      </c>
      <c r="V354" s="12" t="s">
        <v>5919</v>
      </c>
      <c r="W354" s="12" t="s">
        <v>5920</v>
      </c>
      <c r="X354" s="12" t="s">
        <v>41</v>
      </c>
      <c r="Y354" s="12" t="s">
        <v>63</v>
      </c>
      <c r="Z354" s="12" t="s">
        <v>49</v>
      </c>
      <c r="AA354" s="12" t="s">
        <v>50</v>
      </c>
      <c r="AB354" s="12" t="s">
        <v>5921</v>
      </c>
      <c r="AC354" s="12" t="s">
        <v>1380</v>
      </c>
      <c r="AD354" s="12" t="s">
        <v>53</v>
      </c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</row>
    <row r="355" spans="1:44" x14ac:dyDescent="0.25">
      <c r="A355" s="12">
        <v>4012161</v>
      </c>
      <c r="B355" s="12" t="s">
        <v>5922</v>
      </c>
      <c r="C355" s="12" t="s">
        <v>2896</v>
      </c>
      <c r="D355" s="12" t="s">
        <v>814</v>
      </c>
      <c r="E355" s="12" t="s">
        <v>88</v>
      </c>
      <c r="F355" s="12" t="s">
        <v>38</v>
      </c>
      <c r="G355" s="12" t="s">
        <v>39</v>
      </c>
      <c r="H355" s="12" t="s">
        <v>38</v>
      </c>
      <c r="I355" s="12" t="s">
        <v>5313</v>
      </c>
      <c r="J355" s="12" t="s">
        <v>309</v>
      </c>
      <c r="K355" s="12" t="s">
        <v>41</v>
      </c>
      <c r="L355" s="12" t="s">
        <v>38</v>
      </c>
      <c r="M355" s="12" t="s">
        <v>41</v>
      </c>
      <c r="N355" s="12" t="s">
        <v>41</v>
      </c>
      <c r="O355" s="12" t="s">
        <v>5923</v>
      </c>
      <c r="P355" s="12" t="s">
        <v>43</v>
      </c>
      <c r="Q355" s="12" t="s">
        <v>39</v>
      </c>
      <c r="R355" s="12" t="s">
        <v>5888</v>
      </c>
      <c r="S355" s="12" t="s">
        <v>5888</v>
      </c>
      <c r="T355" s="12" t="s">
        <v>59</v>
      </c>
      <c r="U355" s="12" t="s">
        <v>143</v>
      </c>
      <c r="V355" s="12" t="s">
        <v>5924</v>
      </c>
      <c r="W355" s="12" t="s">
        <v>5925</v>
      </c>
      <c r="X355" s="12" t="s">
        <v>41</v>
      </c>
      <c r="Y355" s="12" t="s">
        <v>63</v>
      </c>
      <c r="Z355" s="12" t="s">
        <v>49</v>
      </c>
      <c r="AA355" s="12" t="s">
        <v>50</v>
      </c>
      <c r="AB355" s="12" t="s">
        <v>5926</v>
      </c>
      <c r="AC355" s="12" t="s">
        <v>1211</v>
      </c>
      <c r="AD355" s="12" t="s">
        <v>1616</v>
      </c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</row>
    <row r="356" spans="1:44" x14ac:dyDescent="0.25">
      <c r="A356" s="12">
        <v>4012171</v>
      </c>
      <c r="B356" s="12" t="s">
        <v>5927</v>
      </c>
      <c r="C356" s="12" t="s">
        <v>5928</v>
      </c>
      <c r="D356" s="12" t="s">
        <v>2883</v>
      </c>
      <c r="E356" s="12" t="s">
        <v>37</v>
      </c>
      <c r="F356" s="12" t="s">
        <v>38</v>
      </c>
      <c r="G356" s="12" t="s">
        <v>39</v>
      </c>
      <c r="H356" s="12" t="s">
        <v>38</v>
      </c>
      <c r="I356" s="12" t="s">
        <v>3961</v>
      </c>
      <c r="J356" s="12" t="s">
        <v>89</v>
      </c>
      <c r="K356" s="12" t="s">
        <v>41</v>
      </c>
      <c r="L356" s="12" t="s">
        <v>38</v>
      </c>
      <c r="M356" s="12" t="s">
        <v>41</v>
      </c>
      <c r="N356" s="12" t="s">
        <v>41</v>
      </c>
      <c r="O356" s="12" t="s">
        <v>4913</v>
      </c>
      <c r="P356" s="12" t="s">
        <v>43</v>
      </c>
      <c r="Q356" s="12" t="s">
        <v>39</v>
      </c>
      <c r="R356" s="12" t="s">
        <v>5888</v>
      </c>
      <c r="S356" s="12" t="s">
        <v>5888</v>
      </c>
      <c r="T356" s="12" t="s">
        <v>852</v>
      </c>
      <c r="U356" s="12" t="s">
        <v>60</v>
      </c>
      <c r="V356" s="12" t="s">
        <v>5929</v>
      </c>
      <c r="W356" s="12" t="s">
        <v>5930</v>
      </c>
      <c r="X356" s="12" t="s">
        <v>41</v>
      </c>
      <c r="Y356" s="12" t="s">
        <v>63</v>
      </c>
      <c r="Z356" s="12" t="s">
        <v>49</v>
      </c>
      <c r="AA356" s="12" t="s">
        <v>50</v>
      </c>
      <c r="AB356" s="12" t="s">
        <v>5931</v>
      </c>
      <c r="AC356" s="12" t="s">
        <v>185</v>
      </c>
      <c r="AD356" s="12" t="s">
        <v>53</v>
      </c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</row>
    <row r="357" spans="1:44" x14ac:dyDescent="0.25">
      <c r="A357" s="12">
        <v>4013392</v>
      </c>
      <c r="B357" s="12" t="s">
        <v>5932</v>
      </c>
      <c r="C357" s="12" t="s">
        <v>1938</v>
      </c>
      <c r="D357" s="12" t="s">
        <v>5933</v>
      </c>
      <c r="E357" s="12" t="s">
        <v>37</v>
      </c>
      <c r="F357" s="12" t="s">
        <v>38</v>
      </c>
      <c r="G357" s="12" t="s">
        <v>39</v>
      </c>
      <c r="H357" s="12" t="s">
        <v>38</v>
      </c>
      <c r="I357" s="12" t="s">
        <v>3961</v>
      </c>
      <c r="J357" s="12" t="s">
        <v>134</v>
      </c>
      <c r="K357" s="12" t="s">
        <v>41</v>
      </c>
      <c r="L357" s="12" t="s">
        <v>38</v>
      </c>
      <c r="M357" s="12" t="s">
        <v>41</v>
      </c>
      <c r="N357" s="12" t="s">
        <v>41</v>
      </c>
      <c r="O357" s="12" t="s">
        <v>5934</v>
      </c>
      <c r="P357" s="12" t="s">
        <v>43</v>
      </c>
      <c r="Q357" s="12" t="s">
        <v>39</v>
      </c>
      <c r="R357" s="12" t="s">
        <v>5935</v>
      </c>
      <c r="S357" s="12" t="s">
        <v>5935</v>
      </c>
      <c r="T357" s="12" t="s">
        <v>101</v>
      </c>
      <c r="U357" s="12" t="s">
        <v>60</v>
      </c>
      <c r="V357" s="12" t="s">
        <v>5936</v>
      </c>
      <c r="W357" s="12" t="s">
        <v>5937</v>
      </c>
      <c r="X357" s="12" t="s">
        <v>41</v>
      </c>
      <c r="Y357" s="12" t="s">
        <v>63</v>
      </c>
      <c r="Z357" s="12" t="s">
        <v>49</v>
      </c>
      <c r="AA357" s="12" t="s">
        <v>50</v>
      </c>
      <c r="AB357" s="12" t="s">
        <v>997</v>
      </c>
      <c r="AC357" s="12" t="s">
        <v>5938</v>
      </c>
      <c r="AD357" s="12" t="s">
        <v>53</v>
      </c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</row>
    <row r="358" spans="1:44" x14ac:dyDescent="0.25">
      <c r="A358" s="12">
        <v>4013612</v>
      </c>
      <c r="B358" s="12" t="s">
        <v>5939</v>
      </c>
      <c r="C358" s="12" t="s">
        <v>5940</v>
      </c>
      <c r="D358" s="12" t="s">
        <v>5123</v>
      </c>
      <c r="E358" s="12" t="s">
        <v>88</v>
      </c>
      <c r="F358" s="12" t="s">
        <v>38</v>
      </c>
      <c r="G358" s="12" t="s">
        <v>39</v>
      </c>
      <c r="H358" s="12" t="s">
        <v>38</v>
      </c>
      <c r="I358" s="12" t="s">
        <v>3930</v>
      </c>
      <c r="J358" s="12" t="s">
        <v>662</v>
      </c>
      <c r="K358" s="12" t="s">
        <v>41</v>
      </c>
      <c r="L358" s="12" t="s">
        <v>38</v>
      </c>
      <c r="M358" s="12" t="s">
        <v>41</v>
      </c>
      <c r="N358" s="12" t="s">
        <v>41</v>
      </c>
      <c r="O358" s="12" t="s">
        <v>2307</v>
      </c>
      <c r="P358" s="12" t="s">
        <v>43</v>
      </c>
      <c r="Q358" s="12" t="s">
        <v>39</v>
      </c>
      <c r="R358" s="12" t="s">
        <v>5935</v>
      </c>
      <c r="S358" s="12" t="s">
        <v>5935</v>
      </c>
      <c r="T358" s="12" t="s">
        <v>5941</v>
      </c>
      <c r="U358" s="12" t="s">
        <v>143</v>
      </c>
      <c r="V358" s="12" t="s">
        <v>5942</v>
      </c>
      <c r="W358" s="12" t="s">
        <v>5943</v>
      </c>
      <c r="X358" s="12" t="s">
        <v>41</v>
      </c>
      <c r="Y358" s="12" t="s">
        <v>63</v>
      </c>
      <c r="Z358" s="12" t="s">
        <v>49</v>
      </c>
      <c r="AA358" s="12" t="s">
        <v>50</v>
      </c>
      <c r="AB358" s="12" t="s">
        <v>5944</v>
      </c>
      <c r="AC358" s="12" t="s">
        <v>1269</v>
      </c>
      <c r="AD358" s="12" t="s">
        <v>53</v>
      </c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</row>
    <row r="359" spans="1:44" x14ac:dyDescent="0.25">
      <c r="A359" s="12">
        <v>4013800</v>
      </c>
      <c r="B359" s="12" t="s">
        <v>5945</v>
      </c>
      <c r="C359" s="12" t="s">
        <v>5946</v>
      </c>
      <c r="D359" s="12" t="s">
        <v>993</v>
      </c>
      <c r="E359" s="12" t="s">
        <v>88</v>
      </c>
      <c r="F359" s="12" t="s">
        <v>38</v>
      </c>
      <c r="G359" s="12" t="s">
        <v>39</v>
      </c>
      <c r="H359" s="12" t="s">
        <v>38</v>
      </c>
      <c r="I359" s="12" t="s">
        <v>3904</v>
      </c>
      <c r="J359" s="12" t="s">
        <v>3161</v>
      </c>
      <c r="K359" s="12" t="s">
        <v>41</v>
      </c>
      <c r="L359" s="12" t="s">
        <v>38</v>
      </c>
      <c r="M359" s="12" t="s">
        <v>41</v>
      </c>
      <c r="N359" s="12" t="s">
        <v>41</v>
      </c>
      <c r="O359" s="12" t="s">
        <v>2187</v>
      </c>
      <c r="P359" s="12" t="s">
        <v>43</v>
      </c>
      <c r="Q359" s="12" t="s">
        <v>39</v>
      </c>
      <c r="R359" s="12" t="s">
        <v>5935</v>
      </c>
      <c r="S359" s="12" t="s">
        <v>5935</v>
      </c>
      <c r="T359" s="12" t="s">
        <v>101</v>
      </c>
      <c r="U359" s="12" t="s">
        <v>60</v>
      </c>
      <c r="V359" s="12" t="s">
        <v>5947</v>
      </c>
      <c r="W359" s="12" t="s">
        <v>5948</v>
      </c>
      <c r="X359" s="12" t="s">
        <v>41</v>
      </c>
      <c r="Y359" s="12" t="s">
        <v>63</v>
      </c>
      <c r="Z359" s="12" t="s">
        <v>49</v>
      </c>
      <c r="AA359" s="12" t="s">
        <v>50</v>
      </c>
      <c r="AB359" s="12" t="s">
        <v>5949</v>
      </c>
      <c r="AC359" s="12" t="s">
        <v>891</v>
      </c>
      <c r="AD359" s="12" t="s">
        <v>53</v>
      </c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</row>
    <row r="360" spans="1:44" x14ac:dyDescent="0.25">
      <c r="A360" s="12">
        <v>4013826</v>
      </c>
      <c r="B360" s="12" t="s">
        <v>5950</v>
      </c>
      <c r="C360" s="12" t="s">
        <v>5951</v>
      </c>
      <c r="D360" s="12" t="s">
        <v>219</v>
      </c>
      <c r="E360" s="12" t="s">
        <v>88</v>
      </c>
      <c r="F360" s="12" t="s">
        <v>38</v>
      </c>
      <c r="G360" s="12" t="s">
        <v>39</v>
      </c>
      <c r="H360" s="12" t="s">
        <v>38</v>
      </c>
      <c r="I360" s="12" t="s">
        <v>5313</v>
      </c>
      <c r="J360" s="12" t="s">
        <v>309</v>
      </c>
      <c r="K360" s="12" t="s">
        <v>41</v>
      </c>
      <c r="L360" s="12" t="s">
        <v>38</v>
      </c>
      <c r="M360" s="12" t="s">
        <v>41</v>
      </c>
      <c r="N360" s="12" t="s">
        <v>41</v>
      </c>
      <c r="O360" s="12" t="s">
        <v>5952</v>
      </c>
      <c r="P360" s="12" t="s">
        <v>43</v>
      </c>
      <c r="Q360" s="12" t="s">
        <v>39</v>
      </c>
      <c r="R360" s="12" t="s">
        <v>5935</v>
      </c>
      <c r="S360" s="12" t="s">
        <v>5935</v>
      </c>
      <c r="T360" s="12" t="s">
        <v>5953</v>
      </c>
      <c r="U360" s="12" t="s">
        <v>143</v>
      </c>
      <c r="V360" s="12" t="s">
        <v>5954</v>
      </c>
      <c r="W360" s="12" t="s">
        <v>5955</v>
      </c>
      <c r="X360" s="12" t="s">
        <v>41</v>
      </c>
      <c r="Y360" s="12" t="s">
        <v>63</v>
      </c>
      <c r="Z360" s="12" t="s">
        <v>49</v>
      </c>
      <c r="AA360" s="12" t="s">
        <v>50</v>
      </c>
      <c r="AB360" s="12" t="s">
        <v>5956</v>
      </c>
      <c r="AC360" s="12" t="s">
        <v>224</v>
      </c>
      <c r="AD360" s="12" t="s">
        <v>1616</v>
      </c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</row>
    <row r="361" spans="1:44" x14ac:dyDescent="0.25">
      <c r="A361" s="12">
        <v>4013940</v>
      </c>
      <c r="B361" s="12" t="s">
        <v>5957</v>
      </c>
      <c r="C361" s="12" t="s">
        <v>5958</v>
      </c>
      <c r="D361" s="12" t="s">
        <v>3149</v>
      </c>
      <c r="E361" s="12" t="s">
        <v>88</v>
      </c>
      <c r="F361" s="12" t="s">
        <v>38</v>
      </c>
      <c r="G361" s="12" t="s">
        <v>39</v>
      </c>
      <c r="H361" s="12" t="s">
        <v>38</v>
      </c>
      <c r="I361" s="12" t="s">
        <v>5313</v>
      </c>
      <c r="J361" s="12" t="s">
        <v>309</v>
      </c>
      <c r="K361" s="12" t="s">
        <v>41</v>
      </c>
      <c r="L361" s="12" t="s">
        <v>38</v>
      </c>
      <c r="M361" s="12" t="s">
        <v>41</v>
      </c>
      <c r="N361" s="12" t="s">
        <v>41</v>
      </c>
      <c r="O361" s="12" t="s">
        <v>3090</v>
      </c>
      <c r="P361" s="12" t="s">
        <v>43</v>
      </c>
      <c r="Q361" s="12" t="s">
        <v>39</v>
      </c>
      <c r="R361" s="12" t="s">
        <v>5935</v>
      </c>
      <c r="S361" s="12" t="s">
        <v>5935</v>
      </c>
      <c r="T361" s="12" t="s">
        <v>59</v>
      </c>
      <c r="U361" s="12" t="s">
        <v>143</v>
      </c>
      <c r="V361" s="12" t="s">
        <v>5959</v>
      </c>
      <c r="W361" s="12" t="s">
        <v>5960</v>
      </c>
      <c r="X361" s="12" t="s">
        <v>41</v>
      </c>
      <c r="Y361" s="12" t="s">
        <v>63</v>
      </c>
      <c r="Z361" s="12" t="s">
        <v>49</v>
      </c>
      <c r="AA361" s="12" t="s">
        <v>50</v>
      </c>
      <c r="AB361" s="12" t="s">
        <v>5961</v>
      </c>
      <c r="AC361" s="12" t="s">
        <v>1263</v>
      </c>
      <c r="AD361" s="12" t="s">
        <v>1616</v>
      </c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</row>
    <row r="362" spans="1:44" x14ac:dyDescent="0.25">
      <c r="A362" s="12">
        <v>4014207</v>
      </c>
      <c r="B362" s="12" t="s">
        <v>5962</v>
      </c>
      <c r="C362" s="12" t="s">
        <v>5963</v>
      </c>
      <c r="D362" s="12" t="s">
        <v>5964</v>
      </c>
      <c r="E362" s="12" t="s">
        <v>37</v>
      </c>
      <c r="F362" s="12" t="s">
        <v>38</v>
      </c>
      <c r="G362" s="12" t="s">
        <v>39</v>
      </c>
      <c r="H362" s="12" t="s">
        <v>38</v>
      </c>
      <c r="I362" s="12" t="s">
        <v>3904</v>
      </c>
      <c r="J362" s="12" t="s">
        <v>3161</v>
      </c>
      <c r="K362" s="12" t="s">
        <v>41</v>
      </c>
      <c r="L362" s="12" t="s">
        <v>38</v>
      </c>
      <c r="M362" s="12" t="s">
        <v>41</v>
      </c>
      <c r="N362" s="12" t="s">
        <v>41</v>
      </c>
      <c r="O362" s="12" t="s">
        <v>5965</v>
      </c>
      <c r="P362" s="12" t="s">
        <v>43</v>
      </c>
      <c r="Q362" s="12" t="s">
        <v>39</v>
      </c>
      <c r="R362" s="12" t="s">
        <v>5935</v>
      </c>
      <c r="S362" s="12" t="s">
        <v>5935</v>
      </c>
      <c r="T362" s="12" t="s">
        <v>59</v>
      </c>
      <c r="U362" s="12" t="s">
        <v>60</v>
      </c>
      <c r="V362" s="12" t="s">
        <v>5966</v>
      </c>
      <c r="W362" s="12" t="s">
        <v>5967</v>
      </c>
      <c r="X362" s="12" t="s">
        <v>41</v>
      </c>
      <c r="Y362" s="12" t="s">
        <v>63</v>
      </c>
      <c r="Z362" s="12" t="s">
        <v>49</v>
      </c>
      <c r="AA362" s="12" t="s">
        <v>50</v>
      </c>
      <c r="AB362" s="12" t="s">
        <v>5968</v>
      </c>
      <c r="AC362" s="12" t="s">
        <v>2653</v>
      </c>
      <c r="AD362" s="12" t="s">
        <v>53</v>
      </c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</row>
    <row r="363" spans="1:44" x14ac:dyDescent="0.25">
      <c r="A363" s="12">
        <v>4014279</v>
      </c>
      <c r="B363" s="12" t="s">
        <v>5969</v>
      </c>
      <c r="C363" s="12" t="s">
        <v>5970</v>
      </c>
      <c r="D363" s="12" t="s">
        <v>629</v>
      </c>
      <c r="E363" s="12" t="s">
        <v>88</v>
      </c>
      <c r="F363" s="12" t="s">
        <v>38</v>
      </c>
      <c r="G363" s="12" t="s">
        <v>39</v>
      </c>
      <c r="H363" s="12" t="s">
        <v>38</v>
      </c>
      <c r="I363" s="12" t="s">
        <v>3930</v>
      </c>
      <c r="J363" s="12" t="s">
        <v>662</v>
      </c>
      <c r="K363" s="12" t="s">
        <v>41</v>
      </c>
      <c r="L363" s="12" t="s">
        <v>38</v>
      </c>
      <c r="M363" s="12" t="s">
        <v>41</v>
      </c>
      <c r="N363" s="12" t="s">
        <v>41</v>
      </c>
      <c r="O363" s="12" t="s">
        <v>5971</v>
      </c>
      <c r="P363" s="12" t="s">
        <v>43</v>
      </c>
      <c r="Q363" s="12" t="s">
        <v>39</v>
      </c>
      <c r="R363" s="12" t="s">
        <v>5935</v>
      </c>
      <c r="S363" s="12" t="s">
        <v>5935</v>
      </c>
      <c r="T363" s="12" t="s">
        <v>59</v>
      </c>
      <c r="U363" s="12" t="s">
        <v>143</v>
      </c>
      <c r="V363" s="12" t="s">
        <v>5972</v>
      </c>
      <c r="W363" s="12" t="s">
        <v>5973</v>
      </c>
      <c r="X363" s="12" t="s">
        <v>41</v>
      </c>
      <c r="Y363" s="12" t="s">
        <v>63</v>
      </c>
      <c r="Z363" s="12" t="s">
        <v>49</v>
      </c>
      <c r="AA363" s="12" t="s">
        <v>50</v>
      </c>
      <c r="AB363" s="12" t="s">
        <v>5974</v>
      </c>
      <c r="AC363" s="12" t="s">
        <v>635</v>
      </c>
      <c r="AD363" s="12" t="s">
        <v>53</v>
      </c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</row>
    <row r="364" spans="1:44" x14ac:dyDescent="0.25">
      <c r="A364" s="12">
        <v>4014560</v>
      </c>
      <c r="B364" s="12" t="s">
        <v>5975</v>
      </c>
      <c r="C364" s="12" t="s">
        <v>5976</v>
      </c>
      <c r="D364" s="12" t="s">
        <v>5977</v>
      </c>
      <c r="E364" s="12" t="s">
        <v>88</v>
      </c>
      <c r="F364" s="12" t="s">
        <v>38</v>
      </c>
      <c r="G364" s="12" t="s">
        <v>39</v>
      </c>
      <c r="H364" s="12" t="s">
        <v>38</v>
      </c>
      <c r="I364" s="12" t="s">
        <v>5313</v>
      </c>
      <c r="J364" s="12" t="s">
        <v>309</v>
      </c>
      <c r="K364" s="12" t="s">
        <v>41</v>
      </c>
      <c r="L364" s="12" t="s">
        <v>38</v>
      </c>
      <c r="M364" s="12" t="s">
        <v>41</v>
      </c>
      <c r="N364" s="12" t="s">
        <v>41</v>
      </c>
      <c r="O364" s="12" t="s">
        <v>5978</v>
      </c>
      <c r="P364" s="12" t="s">
        <v>43</v>
      </c>
      <c r="Q364" s="12" t="s">
        <v>39</v>
      </c>
      <c r="R364" s="12" t="s">
        <v>5935</v>
      </c>
      <c r="S364" s="12" t="s">
        <v>5935</v>
      </c>
      <c r="T364" s="12" t="s">
        <v>101</v>
      </c>
      <c r="U364" s="12" t="s">
        <v>143</v>
      </c>
      <c r="V364" s="12" t="s">
        <v>5979</v>
      </c>
      <c r="W364" s="12" t="s">
        <v>5980</v>
      </c>
      <c r="X364" s="12" t="s">
        <v>41</v>
      </c>
      <c r="Y364" s="12" t="s">
        <v>63</v>
      </c>
      <c r="Z364" s="12" t="s">
        <v>49</v>
      </c>
      <c r="AA364" s="12" t="s">
        <v>50</v>
      </c>
      <c r="AB364" s="12" t="s">
        <v>5981</v>
      </c>
      <c r="AC364" s="12" t="s">
        <v>5982</v>
      </c>
      <c r="AD364" s="12" t="s">
        <v>1616</v>
      </c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</row>
    <row r="365" spans="1:44" x14ac:dyDescent="0.25">
      <c r="A365" s="12">
        <v>4016109</v>
      </c>
      <c r="B365" s="12" t="s">
        <v>5983</v>
      </c>
      <c r="C365" s="12" t="s">
        <v>5984</v>
      </c>
      <c r="D365" s="12" t="s">
        <v>2664</v>
      </c>
      <c r="E365" s="12" t="s">
        <v>37</v>
      </c>
      <c r="F365" s="12" t="s">
        <v>38</v>
      </c>
      <c r="G365" s="12" t="s">
        <v>39</v>
      </c>
      <c r="H365" s="12" t="s">
        <v>38</v>
      </c>
      <c r="I365" s="12" t="s">
        <v>3904</v>
      </c>
      <c r="J365" s="12" t="s">
        <v>1044</v>
      </c>
      <c r="K365" s="12" t="s">
        <v>41</v>
      </c>
      <c r="L365" s="12" t="s">
        <v>38</v>
      </c>
      <c r="M365" s="12" t="s">
        <v>41</v>
      </c>
      <c r="N365" s="12" t="s">
        <v>41</v>
      </c>
      <c r="O365" s="12" t="s">
        <v>241</v>
      </c>
      <c r="P365" s="12" t="s">
        <v>43</v>
      </c>
      <c r="Q365" s="12" t="s">
        <v>39</v>
      </c>
      <c r="R365" s="12" t="s">
        <v>5985</v>
      </c>
      <c r="S365" s="12" t="s">
        <v>5985</v>
      </c>
      <c r="T365" s="12" t="s">
        <v>5986</v>
      </c>
      <c r="U365" s="12" t="s">
        <v>143</v>
      </c>
      <c r="V365" s="12" t="s">
        <v>5987</v>
      </c>
      <c r="W365" s="12" t="s">
        <v>5988</v>
      </c>
      <c r="X365" s="12" t="s">
        <v>41</v>
      </c>
      <c r="Y365" s="12" t="s">
        <v>63</v>
      </c>
      <c r="Z365" s="12" t="s">
        <v>49</v>
      </c>
      <c r="AA365" s="12" t="s">
        <v>50</v>
      </c>
      <c r="AB365" s="12" t="s">
        <v>2310</v>
      </c>
      <c r="AC365" s="12" t="s">
        <v>2665</v>
      </c>
      <c r="AD365" s="12" t="s">
        <v>53</v>
      </c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</row>
    <row r="366" spans="1:44" x14ac:dyDescent="0.25">
      <c r="A366" s="12">
        <v>4016131</v>
      </c>
      <c r="B366" s="12" t="s">
        <v>5989</v>
      </c>
      <c r="C366" s="12" t="s">
        <v>5990</v>
      </c>
      <c r="D366" s="12" t="s">
        <v>678</v>
      </c>
      <c r="E366" s="12" t="s">
        <v>37</v>
      </c>
      <c r="F366" s="12" t="s">
        <v>38</v>
      </c>
      <c r="G366" s="12" t="s">
        <v>39</v>
      </c>
      <c r="H366" s="12" t="s">
        <v>38</v>
      </c>
      <c r="I366" s="12" t="s">
        <v>3930</v>
      </c>
      <c r="J366" s="12" t="s">
        <v>556</v>
      </c>
      <c r="K366" s="12" t="s">
        <v>41</v>
      </c>
      <c r="L366" s="12" t="s">
        <v>38</v>
      </c>
      <c r="M366" s="12" t="s">
        <v>41</v>
      </c>
      <c r="N366" s="12" t="s">
        <v>41</v>
      </c>
      <c r="O366" s="12" t="s">
        <v>5991</v>
      </c>
      <c r="P366" s="12" t="s">
        <v>43</v>
      </c>
      <c r="Q366" s="12" t="s">
        <v>39</v>
      </c>
      <c r="R366" s="12" t="s">
        <v>5985</v>
      </c>
      <c r="S366" s="12" t="s">
        <v>5985</v>
      </c>
      <c r="T366" s="12" t="s">
        <v>5992</v>
      </c>
      <c r="U366" s="12" t="s">
        <v>143</v>
      </c>
      <c r="V366" s="12" t="s">
        <v>5993</v>
      </c>
      <c r="W366" s="12" t="s">
        <v>5994</v>
      </c>
      <c r="X366" s="12" t="s">
        <v>41</v>
      </c>
      <c r="Y366" s="12" t="s">
        <v>63</v>
      </c>
      <c r="Z366" s="12" t="s">
        <v>49</v>
      </c>
      <c r="AA366" s="12" t="s">
        <v>50</v>
      </c>
      <c r="AB366" s="12" t="s">
        <v>5995</v>
      </c>
      <c r="AC366" s="12" t="s">
        <v>683</v>
      </c>
      <c r="AD366" s="12" t="s">
        <v>53</v>
      </c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</row>
    <row r="367" spans="1:44" x14ac:dyDescent="0.25">
      <c r="A367" s="12">
        <v>4016149</v>
      </c>
      <c r="B367" s="12" t="s">
        <v>5996</v>
      </c>
      <c r="C367" s="12" t="s">
        <v>5997</v>
      </c>
      <c r="D367" s="12" t="s">
        <v>1167</v>
      </c>
      <c r="E367" s="12" t="s">
        <v>37</v>
      </c>
      <c r="F367" s="12" t="s">
        <v>38</v>
      </c>
      <c r="G367" s="12" t="s">
        <v>39</v>
      </c>
      <c r="H367" s="12" t="s">
        <v>38</v>
      </c>
      <c r="I367" s="12" t="s">
        <v>3961</v>
      </c>
      <c r="J367" s="12" t="s">
        <v>119</v>
      </c>
      <c r="K367" s="12" t="s">
        <v>41</v>
      </c>
      <c r="L367" s="12" t="s">
        <v>38</v>
      </c>
      <c r="M367" s="12" t="s">
        <v>41</v>
      </c>
      <c r="N367" s="12" t="s">
        <v>41</v>
      </c>
      <c r="O367" s="12" t="s">
        <v>5998</v>
      </c>
      <c r="P367" s="12" t="s">
        <v>43</v>
      </c>
      <c r="Q367" s="12" t="s">
        <v>39</v>
      </c>
      <c r="R367" s="12" t="s">
        <v>5985</v>
      </c>
      <c r="S367" s="12" t="s">
        <v>5985</v>
      </c>
      <c r="T367" s="12" t="s">
        <v>59</v>
      </c>
      <c r="U367" s="12" t="s">
        <v>143</v>
      </c>
      <c r="V367" s="12" t="s">
        <v>5999</v>
      </c>
      <c r="W367" s="12" t="s">
        <v>6000</v>
      </c>
      <c r="X367" s="12" t="s">
        <v>41</v>
      </c>
      <c r="Y367" s="12" t="s">
        <v>6001</v>
      </c>
      <c r="Z367" s="12" t="s">
        <v>49</v>
      </c>
      <c r="AA367" s="12" t="s">
        <v>50</v>
      </c>
      <c r="AB367" s="12" t="s">
        <v>6002</v>
      </c>
      <c r="AC367" s="12" t="s">
        <v>1172</v>
      </c>
      <c r="AD367" s="12" t="s">
        <v>53</v>
      </c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</row>
    <row r="368" spans="1:44" x14ac:dyDescent="0.25">
      <c r="A368" s="12">
        <v>4016305</v>
      </c>
      <c r="B368" s="12" t="s">
        <v>6003</v>
      </c>
      <c r="C368" s="12" t="s">
        <v>6004</v>
      </c>
      <c r="D368" s="12" t="s">
        <v>3118</v>
      </c>
      <c r="E368" s="12" t="s">
        <v>37</v>
      </c>
      <c r="F368" s="12" t="s">
        <v>38</v>
      </c>
      <c r="G368" s="12" t="s">
        <v>39</v>
      </c>
      <c r="H368" s="12" t="s">
        <v>38</v>
      </c>
      <c r="I368" s="12" t="s">
        <v>3895</v>
      </c>
      <c r="J368" s="12" t="s">
        <v>40</v>
      </c>
      <c r="K368" s="12" t="s">
        <v>41</v>
      </c>
      <c r="L368" s="12" t="s">
        <v>38</v>
      </c>
      <c r="M368" s="12" t="s">
        <v>41</v>
      </c>
      <c r="N368" s="12" t="s">
        <v>41</v>
      </c>
      <c r="O368" s="12" t="s">
        <v>4715</v>
      </c>
      <c r="P368" s="12" t="s">
        <v>43</v>
      </c>
      <c r="Q368" s="12" t="s">
        <v>39</v>
      </c>
      <c r="R368" s="12" t="s">
        <v>5985</v>
      </c>
      <c r="S368" s="12" t="s">
        <v>5985</v>
      </c>
      <c r="T368" s="12" t="s">
        <v>6005</v>
      </c>
      <c r="U368" s="12" t="s">
        <v>60</v>
      </c>
      <c r="V368" s="12" t="s">
        <v>6006</v>
      </c>
      <c r="W368" s="12" t="s">
        <v>6007</v>
      </c>
      <c r="X368" s="12" t="s">
        <v>41</v>
      </c>
      <c r="Y368" s="12" t="s">
        <v>63</v>
      </c>
      <c r="Z368" s="12" t="s">
        <v>49</v>
      </c>
      <c r="AA368" s="12" t="s">
        <v>50</v>
      </c>
      <c r="AB368" s="12" t="s">
        <v>6008</v>
      </c>
      <c r="AC368" s="12" t="s">
        <v>3119</v>
      </c>
      <c r="AD368" s="12" t="s">
        <v>53</v>
      </c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</row>
    <row r="369" spans="1:44" x14ac:dyDescent="0.25">
      <c r="A369" s="12">
        <v>4016324</v>
      </c>
      <c r="B369" s="12" t="s">
        <v>6009</v>
      </c>
      <c r="C369" s="12" t="s">
        <v>3112</v>
      </c>
      <c r="D369" s="12" t="s">
        <v>942</v>
      </c>
      <c r="E369" s="12" t="s">
        <v>88</v>
      </c>
      <c r="F369" s="12" t="s">
        <v>38</v>
      </c>
      <c r="G369" s="12" t="s">
        <v>39</v>
      </c>
      <c r="H369" s="12" t="s">
        <v>38</v>
      </c>
      <c r="I369" s="12" t="s">
        <v>3961</v>
      </c>
      <c r="J369" s="12" t="s">
        <v>134</v>
      </c>
      <c r="K369" s="12" t="s">
        <v>41</v>
      </c>
      <c r="L369" s="12" t="s">
        <v>38</v>
      </c>
      <c r="M369" s="12" t="s">
        <v>41</v>
      </c>
      <c r="N369" s="12" t="s">
        <v>41</v>
      </c>
      <c r="O369" s="12" t="s">
        <v>5397</v>
      </c>
      <c r="P369" s="12" t="s">
        <v>43</v>
      </c>
      <c r="Q369" s="12" t="s">
        <v>39</v>
      </c>
      <c r="R369" s="12" t="s">
        <v>5985</v>
      </c>
      <c r="S369" s="12" t="s">
        <v>5985</v>
      </c>
      <c r="T369" s="12" t="s">
        <v>59</v>
      </c>
      <c r="U369" s="12" t="s">
        <v>60</v>
      </c>
      <c r="V369" s="12" t="s">
        <v>6010</v>
      </c>
      <c r="W369" s="12" t="s">
        <v>6011</v>
      </c>
      <c r="X369" s="12" t="s">
        <v>41</v>
      </c>
      <c r="Y369" s="12" t="s">
        <v>63</v>
      </c>
      <c r="Z369" s="12" t="s">
        <v>49</v>
      </c>
      <c r="AA369" s="12" t="s">
        <v>50</v>
      </c>
      <c r="AB369" s="12" t="s">
        <v>6012</v>
      </c>
      <c r="AC369" s="12" t="s">
        <v>943</v>
      </c>
      <c r="AD369" s="12" t="s">
        <v>53</v>
      </c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</row>
    <row r="370" spans="1:44" x14ac:dyDescent="0.25">
      <c r="A370" s="12">
        <v>4016537</v>
      </c>
      <c r="B370" s="12" t="s">
        <v>6013</v>
      </c>
      <c r="C370" s="12" t="s">
        <v>6014</v>
      </c>
      <c r="D370" s="12" t="s">
        <v>2084</v>
      </c>
      <c r="E370" s="12" t="s">
        <v>37</v>
      </c>
      <c r="F370" s="12" t="s">
        <v>38</v>
      </c>
      <c r="G370" s="12" t="s">
        <v>39</v>
      </c>
      <c r="H370" s="12" t="s">
        <v>38</v>
      </c>
      <c r="I370" s="12" t="s">
        <v>5313</v>
      </c>
      <c r="J370" s="12" t="s">
        <v>316</v>
      </c>
      <c r="K370" s="12" t="s">
        <v>41</v>
      </c>
      <c r="L370" s="12" t="s">
        <v>38</v>
      </c>
      <c r="M370" s="12" t="s">
        <v>41</v>
      </c>
      <c r="N370" s="12" t="s">
        <v>41</v>
      </c>
      <c r="O370" s="12" t="s">
        <v>6015</v>
      </c>
      <c r="P370" s="12" t="s">
        <v>43</v>
      </c>
      <c r="Q370" s="12" t="s">
        <v>39</v>
      </c>
      <c r="R370" s="12" t="s">
        <v>5985</v>
      </c>
      <c r="S370" s="12" t="s">
        <v>5985</v>
      </c>
      <c r="T370" s="12" t="s">
        <v>41</v>
      </c>
      <c r="U370" s="12" t="s">
        <v>143</v>
      </c>
      <c r="V370" s="12" t="s">
        <v>6016</v>
      </c>
      <c r="W370" s="12" t="s">
        <v>41</v>
      </c>
      <c r="X370" s="12" t="s">
        <v>41</v>
      </c>
      <c r="Y370" s="12" t="s">
        <v>63</v>
      </c>
      <c r="Z370" s="12" t="s">
        <v>39</v>
      </c>
      <c r="AA370" s="12" t="s">
        <v>50</v>
      </c>
      <c r="AB370" s="12" t="s">
        <v>6017</v>
      </c>
      <c r="AC370" s="12" t="s">
        <v>503</v>
      </c>
      <c r="AD370" s="12" t="s">
        <v>1616</v>
      </c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</row>
    <row r="371" spans="1:44" x14ac:dyDescent="0.25">
      <c r="A371" s="12">
        <v>4016696</v>
      </c>
      <c r="B371" s="12" t="s">
        <v>6018</v>
      </c>
      <c r="C371" s="12" t="s">
        <v>2884</v>
      </c>
      <c r="D371" s="12" t="s">
        <v>1159</v>
      </c>
      <c r="E371" s="12" t="s">
        <v>88</v>
      </c>
      <c r="F371" s="12" t="s">
        <v>38</v>
      </c>
      <c r="G371" s="12" t="s">
        <v>39</v>
      </c>
      <c r="H371" s="12" t="s">
        <v>38</v>
      </c>
      <c r="I371" s="12" t="s">
        <v>5313</v>
      </c>
      <c r="J371" s="12" t="s">
        <v>316</v>
      </c>
      <c r="K371" s="12" t="s">
        <v>41</v>
      </c>
      <c r="L371" s="12" t="s">
        <v>38</v>
      </c>
      <c r="M371" s="12" t="s">
        <v>41</v>
      </c>
      <c r="N371" s="12" t="s">
        <v>41</v>
      </c>
      <c r="O371" s="12" t="s">
        <v>142</v>
      </c>
      <c r="P371" s="12" t="s">
        <v>43</v>
      </c>
      <c r="Q371" s="12" t="s">
        <v>39</v>
      </c>
      <c r="R371" s="12" t="s">
        <v>5985</v>
      </c>
      <c r="S371" s="12" t="s">
        <v>5985</v>
      </c>
      <c r="T371" s="12" t="s">
        <v>101</v>
      </c>
      <c r="U371" s="12" t="s">
        <v>143</v>
      </c>
      <c r="V371" s="12" t="s">
        <v>6019</v>
      </c>
      <c r="W371" s="12" t="s">
        <v>6020</v>
      </c>
      <c r="X371" s="12" t="s">
        <v>41</v>
      </c>
      <c r="Y371" s="12" t="s">
        <v>63</v>
      </c>
      <c r="Z371" s="12" t="s">
        <v>49</v>
      </c>
      <c r="AA371" s="12" t="s">
        <v>50</v>
      </c>
      <c r="AB371" s="12" t="s">
        <v>2885</v>
      </c>
      <c r="AC371" s="12" t="s">
        <v>6021</v>
      </c>
      <c r="AD371" s="12" t="s">
        <v>1616</v>
      </c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</row>
    <row r="372" spans="1:44" x14ac:dyDescent="0.25">
      <c r="A372" s="12">
        <v>4017762</v>
      </c>
      <c r="B372" s="12" t="s">
        <v>6022</v>
      </c>
      <c r="C372" s="12" t="s">
        <v>6023</v>
      </c>
      <c r="D372" s="12" t="s">
        <v>733</v>
      </c>
      <c r="E372" s="12" t="s">
        <v>37</v>
      </c>
      <c r="F372" s="12" t="s">
        <v>38</v>
      </c>
      <c r="G372" s="12" t="s">
        <v>39</v>
      </c>
      <c r="H372" s="12" t="s">
        <v>38</v>
      </c>
      <c r="I372" s="12" t="s">
        <v>5313</v>
      </c>
      <c r="J372" s="12" t="s">
        <v>332</v>
      </c>
      <c r="K372" s="12" t="s">
        <v>41</v>
      </c>
      <c r="L372" s="12" t="s">
        <v>38</v>
      </c>
      <c r="M372" s="12" t="s">
        <v>41</v>
      </c>
      <c r="N372" s="12" t="s">
        <v>41</v>
      </c>
      <c r="O372" s="12" t="s">
        <v>2406</v>
      </c>
      <c r="P372" s="12" t="s">
        <v>43</v>
      </c>
      <c r="Q372" s="12" t="s">
        <v>39</v>
      </c>
      <c r="R372" s="12" t="s">
        <v>5985</v>
      </c>
      <c r="S372" s="12" t="s">
        <v>5985</v>
      </c>
      <c r="T372" s="12" t="s">
        <v>59</v>
      </c>
      <c r="U372" s="12" t="s">
        <v>143</v>
      </c>
      <c r="V372" s="12" t="s">
        <v>6024</v>
      </c>
      <c r="W372" s="12" t="s">
        <v>6025</v>
      </c>
      <c r="X372" s="12" t="s">
        <v>41</v>
      </c>
      <c r="Y372" s="12" t="s">
        <v>63</v>
      </c>
      <c r="Z372" s="12" t="s">
        <v>49</v>
      </c>
      <c r="AA372" s="12" t="s">
        <v>50</v>
      </c>
      <c r="AB372" s="12" t="s">
        <v>6026</v>
      </c>
      <c r="AC372" s="12" t="s">
        <v>734</v>
      </c>
      <c r="AD372" s="12" t="s">
        <v>1616</v>
      </c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</row>
    <row r="373" spans="1:44" x14ac:dyDescent="0.25">
      <c r="A373" s="12">
        <v>4019781</v>
      </c>
      <c r="B373" s="12" t="s">
        <v>6027</v>
      </c>
      <c r="C373" s="12" t="s">
        <v>6028</v>
      </c>
      <c r="D373" s="12" t="s">
        <v>3712</v>
      </c>
      <c r="E373" s="12" t="s">
        <v>37</v>
      </c>
      <c r="F373" s="12" t="s">
        <v>38</v>
      </c>
      <c r="G373" s="12" t="s">
        <v>39</v>
      </c>
      <c r="H373" s="12" t="s">
        <v>38</v>
      </c>
      <c r="I373" s="12" t="s">
        <v>3904</v>
      </c>
      <c r="J373" s="12" t="s">
        <v>3161</v>
      </c>
      <c r="K373" s="12" t="s">
        <v>41</v>
      </c>
      <c r="L373" s="12" t="s">
        <v>38</v>
      </c>
      <c r="M373" s="12" t="s">
        <v>41</v>
      </c>
      <c r="N373" s="12" t="s">
        <v>41</v>
      </c>
      <c r="O373" s="12" t="s">
        <v>5199</v>
      </c>
      <c r="P373" s="12" t="s">
        <v>43</v>
      </c>
      <c r="Q373" s="12" t="s">
        <v>39</v>
      </c>
      <c r="R373" s="12" t="s">
        <v>6029</v>
      </c>
      <c r="S373" s="12" t="s">
        <v>6029</v>
      </c>
      <c r="T373" s="12" t="s">
        <v>79</v>
      </c>
      <c r="U373" s="12" t="s">
        <v>143</v>
      </c>
      <c r="V373" s="12" t="s">
        <v>6030</v>
      </c>
      <c r="W373" s="12" t="s">
        <v>6031</v>
      </c>
      <c r="X373" s="12" t="s">
        <v>41</v>
      </c>
      <c r="Y373" s="12" t="s">
        <v>63</v>
      </c>
      <c r="Z373" s="12" t="s">
        <v>49</v>
      </c>
      <c r="AA373" s="12" t="s">
        <v>50</v>
      </c>
      <c r="AB373" s="12" t="s">
        <v>6032</v>
      </c>
      <c r="AC373" s="12" t="s">
        <v>6033</v>
      </c>
      <c r="AD373" s="12" t="s">
        <v>53</v>
      </c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</row>
    <row r="374" spans="1:44" x14ac:dyDescent="0.25">
      <c r="A374" s="12">
        <v>4020609</v>
      </c>
      <c r="B374" s="12" t="s">
        <v>6034</v>
      </c>
      <c r="C374" s="12" t="s">
        <v>6035</v>
      </c>
      <c r="D374" s="12" t="s">
        <v>1856</v>
      </c>
      <c r="E374" s="12" t="s">
        <v>88</v>
      </c>
      <c r="F374" s="12" t="s">
        <v>38</v>
      </c>
      <c r="G374" s="12" t="s">
        <v>39</v>
      </c>
      <c r="H374" s="12" t="s">
        <v>38</v>
      </c>
      <c r="I374" s="12" t="s">
        <v>5313</v>
      </c>
      <c r="J374" s="12" t="s">
        <v>316</v>
      </c>
      <c r="K374" s="12" t="s">
        <v>41</v>
      </c>
      <c r="L374" s="12" t="s">
        <v>38</v>
      </c>
      <c r="M374" s="12" t="s">
        <v>41</v>
      </c>
      <c r="N374" s="12" t="s">
        <v>41</v>
      </c>
      <c r="O374" s="12" t="s">
        <v>3567</v>
      </c>
      <c r="P374" s="12" t="s">
        <v>43</v>
      </c>
      <c r="Q374" s="12" t="s">
        <v>39</v>
      </c>
      <c r="R374" s="12" t="s">
        <v>6029</v>
      </c>
      <c r="S374" s="12" t="s">
        <v>6029</v>
      </c>
      <c r="T374" s="12" t="s">
        <v>6036</v>
      </c>
      <c r="U374" s="12" t="s">
        <v>143</v>
      </c>
      <c r="V374" s="12" t="s">
        <v>6037</v>
      </c>
      <c r="W374" s="12" t="s">
        <v>6038</v>
      </c>
      <c r="X374" s="12" t="s">
        <v>41</v>
      </c>
      <c r="Y374" s="12" t="s">
        <v>63</v>
      </c>
      <c r="Z374" s="12" t="s">
        <v>49</v>
      </c>
      <c r="AA374" s="12" t="s">
        <v>50</v>
      </c>
      <c r="AB374" s="12" t="s">
        <v>6039</v>
      </c>
      <c r="AC374" s="12" t="s">
        <v>4112</v>
      </c>
      <c r="AD374" s="12" t="s">
        <v>1616</v>
      </c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</row>
    <row r="375" spans="1:44" x14ac:dyDescent="0.25">
      <c r="A375" s="12">
        <v>4020770</v>
      </c>
      <c r="B375" s="12" t="s">
        <v>6040</v>
      </c>
      <c r="C375" s="12" t="s">
        <v>6041</v>
      </c>
      <c r="D375" s="12" t="s">
        <v>77</v>
      </c>
      <c r="E375" s="12" t="s">
        <v>88</v>
      </c>
      <c r="F375" s="12" t="s">
        <v>38</v>
      </c>
      <c r="G375" s="12" t="s">
        <v>39</v>
      </c>
      <c r="H375" s="12" t="s">
        <v>38</v>
      </c>
      <c r="I375" s="12" t="s">
        <v>3930</v>
      </c>
      <c r="J375" s="12" t="s">
        <v>539</v>
      </c>
      <c r="K375" s="12" t="s">
        <v>41</v>
      </c>
      <c r="L375" s="12" t="s">
        <v>38</v>
      </c>
      <c r="M375" s="12" t="s">
        <v>41</v>
      </c>
      <c r="N375" s="12" t="s">
        <v>41</v>
      </c>
      <c r="O375" s="12" t="s">
        <v>6042</v>
      </c>
      <c r="P375" s="12" t="s">
        <v>43</v>
      </c>
      <c r="Q375" s="12" t="s">
        <v>39</v>
      </c>
      <c r="R375" s="12" t="s">
        <v>6029</v>
      </c>
      <c r="S375" s="12" t="s">
        <v>6029</v>
      </c>
      <c r="T375" s="12" t="s">
        <v>5775</v>
      </c>
      <c r="U375" s="12" t="s">
        <v>60</v>
      </c>
      <c r="V375" s="12" t="s">
        <v>6043</v>
      </c>
      <c r="W375" s="12" t="s">
        <v>6044</v>
      </c>
      <c r="X375" s="12" t="s">
        <v>41</v>
      </c>
      <c r="Y375" s="12" t="s">
        <v>63</v>
      </c>
      <c r="Z375" s="12" t="s">
        <v>49</v>
      </c>
      <c r="AA375" s="12" t="s">
        <v>50</v>
      </c>
      <c r="AB375" s="12" t="s">
        <v>6045</v>
      </c>
      <c r="AC375" s="12" t="s">
        <v>84</v>
      </c>
      <c r="AD375" s="12" t="s">
        <v>53</v>
      </c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</row>
    <row r="376" spans="1:44" x14ac:dyDescent="0.25">
      <c r="A376" s="12">
        <v>4023386</v>
      </c>
      <c r="B376" s="12" t="s">
        <v>6046</v>
      </c>
      <c r="C376" s="12" t="s">
        <v>6047</v>
      </c>
      <c r="D376" s="12" t="s">
        <v>2965</v>
      </c>
      <c r="E376" s="12" t="s">
        <v>37</v>
      </c>
      <c r="F376" s="12" t="s">
        <v>38</v>
      </c>
      <c r="G376" s="12" t="s">
        <v>39</v>
      </c>
      <c r="H376" s="12" t="s">
        <v>38</v>
      </c>
      <c r="I376" s="12" t="s">
        <v>3895</v>
      </c>
      <c r="J376" s="12" t="s">
        <v>40</v>
      </c>
      <c r="K376" s="12" t="s">
        <v>41</v>
      </c>
      <c r="L376" s="12" t="s">
        <v>38</v>
      </c>
      <c r="M376" s="12" t="s">
        <v>41</v>
      </c>
      <c r="N376" s="12" t="s">
        <v>41</v>
      </c>
      <c r="O376" s="12" t="s">
        <v>3729</v>
      </c>
      <c r="P376" s="12" t="s">
        <v>43</v>
      </c>
      <c r="Q376" s="12" t="s">
        <v>39</v>
      </c>
      <c r="R376" s="12" t="s">
        <v>6048</v>
      </c>
      <c r="S376" s="12" t="s">
        <v>6048</v>
      </c>
      <c r="T376" s="12" t="s">
        <v>79</v>
      </c>
      <c r="U376" s="12" t="s">
        <v>60</v>
      </c>
      <c r="V376" s="12" t="s">
        <v>6049</v>
      </c>
      <c r="W376" s="12" t="s">
        <v>6050</v>
      </c>
      <c r="X376" s="12" t="s">
        <v>41</v>
      </c>
      <c r="Y376" s="12" t="s">
        <v>63</v>
      </c>
      <c r="Z376" s="12" t="s">
        <v>49</v>
      </c>
      <c r="AA376" s="12" t="s">
        <v>50</v>
      </c>
      <c r="AB376" s="12" t="s">
        <v>6051</v>
      </c>
      <c r="AC376" s="12" t="s">
        <v>2966</v>
      </c>
      <c r="AD376" s="12" t="s">
        <v>53</v>
      </c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</row>
    <row r="377" spans="1:44" x14ac:dyDescent="0.25">
      <c r="A377" s="12">
        <v>4023603</v>
      </c>
      <c r="B377" s="12" t="s">
        <v>6052</v>
      </c>
      <c r="C377" s="12" t="s">
        <v>657</v>
      </c>
      <c r="D377" s="12" t="s">
        <v>6053</v>
      </c>
      <c r="E377" s="12" t="s">
        <v>88</v>
      </c>
      <c r="F377" s="12" t="s">
        <v>38</v>
      </c>
      <c r="G377" s="12" t="s">
        <v>39</v>
      </c>
      <c r="H377" s="12" t="s">
        <v>38</v>
      </c>
      <c r="I377" s="12" t="s">
        <v>3930</v>
      </c>
      <c r="J377" s="12" t="s">
        <v>662</v>
      </c>
      <c r="K377" s="12" t="s">
        <v>41</v>
      </c>
      <c r="L377" s="12" t="s">
        <v>38</v>
      </c>
      <c r="M377" s="12" t="s">
        <v>41</v>
      </c>
      <c r="N377" s="12" t="s">
        <v>41</v>
      </c>
      <c r="O377" s="12" t="s">
        <v>1835</v>
      </c>
      <c r="P377" s="12" t="s">
        <v>43</v>
      </c>
      <c r="Q377" s="12" t="s">
        <v>39</v>
      </c>
      <c r="R377" s="12" t="s">
        <v>6048</v>
      </c>
      <c r="S377" s="12" t="s">
        <v>6048</v>
      </c>
      <c r="T377" s="12" t="s">
        <v>2020</v>
      </c>
      <c r="U377" s="12" t="s">
        <v>143</v>
      </c>
      <c r="V377" s="12" t="s">
        <v>6054</v>
      </c>
      <c r="W377" s="12" t="s">
        <v>6055</v>
      </c>
      <c r="X377" s="12" t="s">
        <v>41</v>
      </c>
      <c r="Y377" s="12" t="s">
        <v>6056</v>
      </c>
      <c r="Z377" s="12" t="s">
        <v>49</v>
      </c>
      <c r="AA377" s="12" t="s">
        <v>50</v>
      </c>
      <c r="AB377" s="12" t="s">
        <v>659</v>
      </c>
      <c r="AC377" s="12" t="s">
        <v>6057</v>
      </c>
      <c r="AD377" s="12" t="s">
        <v>53</v>
      </c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</row>
    <row r="378" spans="1:44" x14ac:dyDescent="0.25">
      <c r="A378" s="12">
        <v>4023684</v>
      </c>
      <c r="B378" s="12" t="s">
        <v>6058</v>
      </c>
      <c r="C378" s="12" t="s">
        <v>6059</v>
      </c>
      <c r="D378" s="12" t="s">
        <v>3093</v>
      </c>
      <c r="E378" s="12" t="s">
        <v>88</v>
      </c>
      <c r="F378" s="12" t="s">
        <v>38</v>
      </c>
      <c r="G378" s="12" t="s">
        <v>39</v>
      </c>
      <c r="H378" s="12" t="s">
        <v>38</v>
      </c>
      <c r="I378" s="12" t="s">
        <v>3930</v>
      </c>
      <c r="J378" s="12" t="s">
        <v>807</v>
      </c>
      <c r="K378" s="12" t="s">
        <v>41</v>
      </c>
      <c r="L378" s="12" t="s">
        <v>38</v>
      </c>
      <c r="M378" s="12" t="s">
        <v>41</v>
      </c>
      <c r="N378" s="12" t="s">
        <v>41</v>
      </c>
      <c r="O378" s="12" t="s">
        <v>6060</v>
      </c>
      <c r="P378" s="12" t="s">
        <v>43</v>
      </c>
      <c r="Q378" s="12" t="s">
        <v>39</v>
      </c>
      <c r="R378" s="12" t="s">
        <v>6048</v>
      </c>
      <c r="S378" s="12" t="s">
        <v>6048</v>
      </c>
      <c r="T378" s="12" t="s">
        <v>101</v>
      </c>
      <c r="U378" s="12" t="s">
        <v>143</v>
      </c>
      <c r="V378" s="12" t="s">
        <v>6061</v>
      </c>
      <c r="W378" s="12" t="s">
        <v>6062</v>
      </c>
      <c r="X378" s="12" t="s">
        <v>41</v>
      </c>
      <c r="Y378" s="12" t="s">
        <v>63</v>
      </c>
      <c r="Z378" s="12" t="s">
        <v>49</v>
      </c>
      <c r="AA378" s="12" t="s">
        <v>50</v>
      </c>
      <c r="AB378" s="12" t="s">
        <v>5144</v>
      </c>
      <c r="AC378" s="12" t="s">
        <v>3094</v>
      </c>
      <c r="AD378" s="12" t="s">
        <v>53</v>
      </c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</row>
    <row r="379" spans="1:44" x14ac:dyDescent="0.25">
      <c r="A379" s="12">
        <v>4023789</v>
      </c>
      <c r="B379" s="12" t="s">
        <v>6063</v>
      </c>
      <c r="C379" s="12" t="s">
        <v>6064</v>
      </c>
      <c r="D379" s="12" t="s">
        <v>2883</v>
      </c>
      <c r="E379" s="12" t="s">
        <v>37</v>
      </c>
      <c r="F379" s="12" t="s">
        <v>38</v>
      </c>
      <c r="G379" s="12" t="s">
        <v>39</v>
      </c>
      <c r="H379" s="12" t="s">
        <v>38</v>
      </c>
      <c r="I379" s="12" t="s">
        <v>3961</v>
      </c>
      <c r="J379" s="12" t="s">
        <v>89</v>
      </c>
      <c r="K379" s="12" t="s">
        <v>41</v>
      </c>
      <c r="L379" s="12" t="s">
        <v>38</v>
      </c>
      <c r="M379" s="12" t="s">
        <v>41</v>
      </c>
      <c r="N379" s="12" t="s">
        <v>41</v>
      </c>
      <c r="O379" s="12" t="s">
        <v>6065</v>
      </c>
      <c r="P379" s="12" t="s">
        <v>43</v>
      </c>
      <c r="Q379" s="12" t="s">
        <v>39</v>
      </c>
      <c r="R379" s="12" t="s">
        <v>6048</v>
      </c>
      <c r="S379" s="12" t="s">
        <v>6048</v>
      </c>
      <c r="T379" s="12" t="s">
        <v>101</v>
      </c>
      <c r="U379" s="12" t="s">
        <v>60</v>
      </c>
      <c r="V379" s="12" t="s">
        <v>6066</v>
      </c>
      <c r="W379" s="12" t="s">
        <v>6067</v>
      </c>
      <c r="X379" s="12" t="s">
        <v>41</v>
      </c>
      <c r="Y379" s="12" t="s">
        <v>63</v>
      </c>
      <c r="Z379" s="12" t="s">
        <v>49</v>
      </c>
      <c r="AA379" s="12" t="s">
        <v>50</v>
      </c>
      <c r="AB379" s="12" t="s">
        <v>6068</v>
      </c>
      <c r="AC379" s="12" t="s">
        <v>185</v>
      </c>
      <c r="AD379" s="12" t="s">
        <v>53</v>
      </c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</row>
    <row r="380" spans="1:44" x14ac:dyDescent="0.25">
      <c r="A380" s="12">
        <v>4023856</v>
      </c>
      <c r="B380" s="12" t="s">
        <v>6069</v>
      </c>
      <c r="C380" s="12" t="s">
        <v>5441</v>
      </c>
      <c r="D380" s="12" t="s">
        <v>823</v>
      </c>
      <c r="E380" s="12" t="s">
        <v>88</v>
      </c>
      <c r="F380" s="12" t="s">
        <v>38</v>
      </c>
      <c r="G380" s="12" t="s">
        <v>39</v>
      </c>
      <c r="H380" s="12" t="s">
        <v>38</v>
      </c>
      <c r="I380" s="12" t="s">
        <v>3904</v>
      </c>
      <c r="J380" s="12" t="s">
        <v>3161</v>
      </c>
      <c r="K380" s="12" t="s">
        <v>41</v>
      </c>
      <c r="L380" s="12" t="s">
        <v>38</v>
      </c>
      <c r="M380" s="12" t="s">
        <v>41</v>
      </c>
      <c r="N380" s="12" t="s">
        <v>41</v>
      </c>
      <c r="O380" s="12" t="s">
        <v>1134</v>
      </c>
      <c r="P380" s="12" t="s">
        <v>43</v>
      </c>
      <c r="Q380" s="12" t="s">
        <v>39</v>
      </c>
      <c r="R380" s="12" t="s">
        <v>6048</v>
      </c>
      <c r="S380" s="12" t="s">
        <v>6048</v>
      </c>
      <c r="T380" s="12" t="s">
        <v>59</v>
      </c>
      <c r="U380" s="12" t="s">
        <v>60</v>
      </c>
      <c r="V380" s="12" t="s">
        <v>6070</v>
      </c>
      <c r="W380" s="12" t="s">
        <v>6071</v>
      </c>
      <c r="X380" s="12" t="s">
        <v>41</v>
      </c>
      <c r="Y380" s="12" t="s">
        <v>63</v>
      </c>
      <c r="Z380" s="12" t="s">
        <v>49</v>
      </c>
      <c r="AA380" s="12" t="s">
        <v>50</v>
      </c>
      <c r="AB380" s="12" t="s">
        <v>6072</v>
      </c>
      <c r="AC380" s="12" t="s">
        <v>829</v>
      </c>
      <c r="AD380" s="12" t="s">
        <v>53</v>
      </c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</row>
    <row r="381" spans="1:44" x14ac:dyDescent="0.25">
      <c r="A381" s="12">
        <v>4024309</v>
      </c>
      <c r="B381" s="12" t="s">
        <v>6073</v>
      </c>
      <c r="C381" s="12" t="s">
        <v>6074</v>
      </c>
      <c r="D381" s="12" t="s">
        <v>264</v>
      </c>
      <c r="E381" s="12" t="s">
        <v>88</v>
      </c>
      <c r="F381" s="12" t="s">
        <v>38</v>
      </c>
      <c r="G381" s="12" t="s">
        <v>39</v>
      </c>
      <c r="H381" s="12" t="s">
        <v>38</v>
      </c>
      <c r="I381" s="12" t="s">
        <v>3930</v>
      </c>
      <c r="J381" s="12" t="s">
        <v>789</v>
      </c>
      <c r="K381" s="12" t="s">
        <v>41</v>
      </c>
      <c r="L381" s="12" t="s">
        <v>38</v>
      </c>
      <c r="M381" s="12" t="s">
        <v>41</v>
      </c>
      <c r="N381" s="12" t="s">
        <v>41</v>
      </c>
      <c r="O381" s="12" t="s">
        <v>6075</v>
      </c>
      <c r="P381" s="12" t="s">
        <v>43</v>
      </c>
      <c r="Q381" s="12" t="s">
        <v>39</v>
      </c>
      <c r="R381" s="12" t="s">
        <v>6048</v>
      </c>
      <c r="S381" s="12" t="s">
        <v>6048</v>
      </c>
      <c r="T381" s="12" t="s">
        <v>652</v>
      </c>
      <c r="U381" s="12" t="s">
        <v>143</v>
      </c>
      <c r="V381" s="12" t="s">
        <v>6076</v>
      </c>
      <c r="W381" s="12" t="s">
        <v>6077</v>
      </c>
      <c r="X381" s="12" t="s">
        <v>41</v>
      </c>
      <c r="Y381" s="12" t="s">
        <v>63</v>
      </c>
      <c r="Z381" s="12" t="s">
        <v>49</v>
      </c>
      <c r="AA381" s="12" t="s">
        <v>50</v>
      </c>
      <c r="AB381" s="12" t="s">
        <v>6078</v>
      </c>
      <c r="AC381" s="12" t="s">
        <v>216</v>
      </c>
      <c r="AD381" s="12" t="s">
        <v>53</v>
      </c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</row>
    <row r="382" spans="1:44" x14ac:dyDescent="0.25">
      <c r="A382" s="12">
        <v>4024947</v>
      </c>
      <c r="B382" s="12" t="s">
        <v>6079</v>
      </c>
      <c r="C382" s="12" t="s">
        <v>1611</v>
      </c>
      <c r="D382" s="12" t="s">
        <v>355</v>
      </c>
      <c r="E382" s="12" t="s">
        <v>88</v>
      </c>
      <c r="F382" s="12" t="s">
        <v>38</v>
      </c>
      <c r="G382" s="12" t="s">
        <v>39</v>
      </c>
      <c r="H382" s="12" t="s">
        <v>38</v>
      </c>
      <c r="I382" s="12" t="s">
        <v>3930</v>
      </c>
      <c r="J382" s="12" t="s">
        <v>807</v>
      </c>
      <c r="K382" s="12" t="s">
        <v>41</v>
      </c>
      <c r="L382" s="12" t="s">
        <v>38</v>
      </c>
      <c r="M382" s="12" t="s">
        <v>41</v>
      </c>
      <c r="N382" s="12" t="s">
        <v>41</v>
      </c>
      <c r="O382" s="12" t="s">
        <v>3245</v>
      </c>
      <c r="P382" s="12" t="s">
        <v>43</v>
      </c>
      <c r="Q382" s="12" t="s">
        <v>39</v>
      </c>
      <c r="R382" s="12" t="s">
        <v>6048</v>
      </c>
      <c r="S382" s="12" t="s">
        <v>6048</v>
      </c>
      <c r="T382" s="12" t="s">
        <v>1142</v>
      </c>
      <c r="U382" s="12" t="s">
        <v>143</v>
      </c>
      <c r="V382" s="12" t="s">
        <v>6080</v>
      </c>
      <c r="W382" s="12" t="s">
        <v>6081</v>
      </c>
      <c r="X382" s="12" t="s">
        <v>41</v>
      </c>
      <c r="Y382" s="12" t="s">
        <v>63</v>
      </c>
      <c r="Z382" s="12" t="s">
        <v>49</v>
      </c>
      <c r="AA382" s="12" t="s">
        <v>50</v>
      </c>
      <c r="AB382" s="12" t="s">
        <v>1613</v>
      </c>
      <c r="AC382" s="12" t="s">
        <v>6082</v>
      </c>
      <c r="AD382" s="12" t="s">
        <v>53</v>
      </c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</row>
    <row r="383" spans="1:44" x14ac:dyDescent="0.25">
      <c r="A383" s="12">
        <v>4028089</v>
      </c>
      <c r="B383" s="12" t="s">
        <v>6083</v>
      </c>
      <c r="C383" s="12" t="s">
        <v>6084</v>
      </c>
      <c r="D383" s="12" t="s">
        <v>1118</v>
      </c>
      <c r="E383" s="12" t="s">
        <v>37</v>
      </c>
      <c r="F383" s="12" t="s">
        <v>38</v>
      </c>
      <c r="G383" s="12" t="s">
        <v>39</v>
      </c>
      <c r="H383" s="12" t="s">
        <v>38</v>
      </c>
      <c r="I383" s="12" t="s">
        <v>3930</v>
      </c>
      <c r="J383" s="12" t="s">
        <v>789</v>
      </c>
      <c r="K383" s="12" t="s">
        <v>41</v>
      </c>
      <c r="L383" s="12" t="s">
        <v>38</v>
      </c>
      <c r="M383" s="12" t="s">
        <v>41</v>
      </c>
      <c r="N383" s="12" t="s">
        <v>41</v>
      </c>
      <c r="O383" s="12" t="s">
        <v>6085</v>
      </c>
      <c r="P383" s="12" t="s">
        <v>43</v>
      </c>
      <c r="Q383" s="12" t="s">
        <v>39</v>
      </c>
      <c r="R383" s="12" t="s">
        <v>6086</v>
      </c>
      <c r="S383" s="12" t="s">
        <v>6086</v>
      </c>
      <c r="T383" s="12" t="s">
        <v>6087</v>
      </c>
      <c r="U383" s="12" t="s">
        <v>143</v>
      </c>
      <c r="V383" s="12" t="s">
        <v>6088</v>
      </c>
      <c r="W383" s="12" t="s">
        <v>6089</v>
      </c>
      <c r="X383" s="12" t="s">
        <v>41</v>
      </c>
      <c r="Y383" s="12" t="s">
        <v>63</v>
      </c>
      <c r="Z383" s="12" t="s">
        <v>49</v>
      </c>
      <c r="AA383" s="12" t="s">
        <v>50</v>
      </c>
      <c r="AB383" s="12" t="s">
        <v>3165</v>
      </c>
      <c r="AC383" s="12" t="s">
        <v>1124</v>
      </c>
      <c r="AD383" s="12" t="s">
        <v>53</v>
      </c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</row>
    <row r="384" spans="1:44" x14ac:dyDescent="0.25">
      <c r="A384" s="12">
        <v>4028280</v>
      </c>
      <c r="B384" s="12" t="s">
        <v>6090</v>
      </c>
      <c r="C384" s="12" t="s">
        <v>1343</v>
      </c>
      <c r="D384" s="12" t="s">
        <v>127</v>
      </c>
      <c r="E384" s="12" t="s">
        <v>37</v>
      </c>
      <c r="F384" s="12" t="s">
        <v>38</v>
      </c>
      <c r="G384" s="12" t="s">
        <v>39</v>
      </c>
      <c r="H384" s="12" t="s">
        <v>38</v>
      </c>
      <c r="I384" s="12" t="s">
        <v>5313</v>
      </c>
      <c r="J384" s="12" t="s">
        <v>332</v>
      </c>
      <c r="K384" s="12" t="s">
        <v>41</v>
      </c>
      <c r="L384" s="12" t="s">
        <v>38</v>
      </c>
      <c r="M384" s="12" t="s">
        <v>41</v>
      </c>
      <c r="N384" s="12" t="s">
        <v>41</v>
      </c>
      <c r="O384" s="12" t="s">
        <v>6091</v>
      </c>
      <c r="P384" s="12" t="s">
        <v>43</v>
      </c>
      <c r="Q384" s="12" t="s">
        <v>39</v>
      </c>
      <c r="R384" s="12" t="s">
        <v>6086</v>
      </c>
      <c r="S384" s="12" t="s">
        <v>6086</v>
      </c>
      <c r="T384" s="12" t="s">
        <v>59</v>
      </c>
      <c r="U384" s="12" t="s">
        <v>143</v>
      </c>
      <c r="V384" s="12" t="s">
        <v>6092</v>
      </c>
      <c r="W384" s="12" t="s">
        <v>6093</v>
      </c>
      <c r="X384" s="12" t="s">
        <v>41</v>
      </c>
      <c r="Y384" s="12" t="s">
        <v>63</v>
      </c>
      <c r="Z384" s="12" t="s">
        <v>49</v>
      </c>
      <c r="AA384" s="12" t="s">
        <v>50</v>
      </c>
      <c r="AB384" s="12" t="s">
        <v>1347</v>
      </c>
      <c r="AC384" s="12" t="s">
        <v>132</v>
      </c>
      <c r="AD384" s="12" t="s">
        <v>1616</v>
      </c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</row>
    <row r="385" spans="1:44" x14ac:dyDescent="0.25">
      <c r="A385" s="12">
        <v>4028296</v>
      </c>
      <c r="B385" s="12" t="s">
        <v>6094</v>
      </c>
      <c r="C385" s="12" t="s">
        <v>6095</v>
      </c>
      <c r="D385" s="12" t="s">
        <v>3447</v>
      </c>
      <c r="E385" s="12" t="s">
        <v>37</v>
      </c>
      <c r="F385" s="12" t="s">
        <v>38</v>
      </c>
      <c r="G385" s="12" t="s">
        <v>39</v>
      </c>
      <c r="H385" s="12" t="s">
        <v>38</v>
      </c>
      <c r="I385" s="12" t="s">
        <v>5313</v>
      </c>
      <c r="J385" s="12" t="s">
        <v>332</v>
      </c>
      <c r="K385" s="12" t="s">
        <v>41</v>
      </c>
      <c r="L385" s="12" t="s">
        <v>38</v>
      </c>
      <c r="M385" s="12" t="s">
        <v>41</v>
      </c>
      <c r="N385" s="12" t="s">
        <v>41</v>
      </c>
      <c r="O385" s="12" t="s">
        <v>6096</v>
      </c>
      <c r="P385" s="12" t="s">
        <v>43</v>
      </c>
      <c r="Q385" s="12" t="s">
        <v>39</v>
      </c>
      <c r="R385" s="12" t="s">
        <v>6086</v>
      </c>
      <c r="S385" s="12" t="s">
        <v>6086</v>
      </c>
      <c r="T385" s="12" t="s">
        <v>101</v>
      </c>
      <c r="U385" s="12" t="s">
        <v>143</v>
      </c>
      <c r="V385" s="12" t="s">
        <v>6097</v>
      </c>
      <c r="W385" s="12" t="s">
        <v>6098</v>
      </c>
      <c r="X385" s="12" t="s">
        <v>41</v>
      </c>
      <c r="Y385" s="12" t="s">
        <v>63</v>
      </c>
      <c r="Z385" s="12" t="s">
        <v>49</v>
      </c>
      <c r="AA385" s="12" t="s">
        <v>50</v>
      </c>
      <c r="AB385" s="12" t="s">
        <v>6099</v>
      </c>
      <c r="AC385" s="12" t="s">
        <v>3448</v>
      </c>
      <c r="AD385" s="12" t="s">
        <v>319</v>
      </c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</row>
    <row r="386" spans="1:44" x14ac:dyDescent="0.25">
      <c r="A386" s="12">
        <v>4028489</v>
      </c>
      <c r="B386" s="12" t="s">
        <v>6100</v>
      </c>
      <c r="C386" s="12" t="s">
        <v>6101</v>
      </c>
      <c r="D386" s="12" t="s">
        <v>1897</v>
      </c>
      <c r="E386" s="12" t="s">
        <v>37</v>
      </c>
      <c r="F386" s="12" t="s">
        <v>38</v>
      </c>
      <c r="G386" s="12" t="s">
        <v>39</v>
      </c>
      <c r="H386" s="12" t="s">
        <v>38</v>
      </c>
      <c r="I386" s="12" t="s">
        <v>3930</v>
      </c>
      <c r="J386" s="12" t="s">
        <v>789</v>
      </c>
      <c r="K386" s="12" t="s">
        <v>41</v>
      </c>
      <c r="L386" s="12" t="s">
        <v>38</v>
      </c>
      <c r="M386" s="12" t="s">
        <v>41</v>
      </c>
      <c r="N386" s="12" t="s">
        <v>41</v>
      </c>
      <c r="O386" s="12" t="s">
        <v>6102</v>
      </c>
      <c r="P386" s="12" t="s">
        <v>43</v>
      </c>
      <c r="Q386" s="12" t="s">
        <v>39</v>
      </c>
      <c r="R386" s="12" t="s">
        <v>6086</v>
      </c>
      <c r="S386" s="12" t="s">
        <v>6086</v>
      </c>
      <c r="T386" s="12" t="s">
        <v>101</v>
      </c>
      <c r="U386" s="12" t="s">
        <v>143</v>
      </c>
      <c r="V386" s="12" t="s">
        <v>6103</v>
      </c>
      <c r="W386" s="12" t="s">
        <v>6104</v>
      </c>
      <c r="X386" s="12" t="s">
        <v>41</v>
      </c>
      <c r="Y386" s="12" t="s">
        <v>63</v>
      </c>
      <c r="Z386" s="12" t="s">
        <v>49</v>
      </c>
      <c r="AA386" s="12" t="s">
        <v>50</v>
      </c>
      <c r="AB386" s="12" t="s">
        <v>6105</v>
      </c>
      <c r="AC386" s="12" t="s">
        <v>2681</v>
      </c>
      <c r="AD386" s="12" t="s">
        <v>699</v>
      </c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</row>
    <row r="387" spans="1:44" x14ac:dyDescent="0.25">
      <c r="A387" s="12">
        <v>4028887</v>
      </c>
      <c r="B387" s="12" t="s">
        <v>6106</v>
      </c>
      <c r="C387" s="12" t="s">
        <v>6107</v>
      </c>
      <c r="D387" s="12" t="s">
        <v>56</v>
      </c>
      <c r="E387" s="12" t="s">
        <v>88</v>
      </c>
      <c r="F387" s="12" t="s">
        <v>38</v>
      </c>
      <c r="G387" s="12" t="s">
        <v>39</v>
      </c>
      <c r="H387" s="12" t="s">
        <v>38</v>
      </c>
      <c r="I387" s="12" t="s">
        <v>3930</v>
      </c>
      <c r="J387" s="12" t="s">
        <v>539</v>
      </c>
      <c r="K387" s="12" t="s">
        <v>41</v>
      </c>
      <c r="L387" s="12" t="s">
        <v>38</v>
      </c>
      <c r="M387" s="12" t="s">
        <v>41</v>
      </c>
      <c r="N387" s="12" t="s">
        <v>41</v>
      </c>
      <c r="O387" s="12" t="s">
        <v>6108</v>
      </c>
      <c r="P387" s="12" t="s">
        <v>43</v>
      </c>
      <c r="Q387" s="12" t="s">
        <v>39</v>
      </c>
      <c r="R387" s="12" t="s">
        <v>6086</v>
      </c>
      <c r="S387" s="12" t="s">
        <v>6086</v>
      </c>
      <c r="T387" s="12" t="s">
        <v>1531</v>
      </c>
      <c r="U387" s="12" t="s">
        <v>143</v>
      </c>
      <c r="V387" s="12" t="s">
        <v>6109</v>
      </c>
      <c r="W387" s="12" t="s">
        <v>6110</v>
      </c>
      <c r="X387" s="12" t="s">
        <v>41</v>
      </c>
      <c r="Y387" s="12" t="s">
        <v>63</v>
      </c>
      <c r="Z387" s="12" t="s">
        <v>49</v>
      </c>
      <c r="AA387" s="12" t="s">
        <v>50</v>
      </c>
      <c r="AB387" s="12" t="s">
        <v>6111</v>
      </c>
      <c r="AC387" s="12" t="s">
        <v>65</v>
      </c>
      <c r="AD387" s="12" t="s">
        <v>53</v>
      </c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</row>
    <row r="388" spans="1:44" x14ac:dyDescent="0.25">
      <c r="A388" s="12">
        <v>4028946</v>
      </c>
      <c r="B388" s="12" t="s">
        <v>6112</v>
      </c>
      <c r="C388" s="12" t="s">
        <v>6113</v>
      </c>
      <c r="D388" s="12" t="s">
        <v>219</v>
      </c>
      <c r="E388" s="12" t="s">
        <v>88</v>
      </c>
      <c r="F388" s="12" t="s">
        <v>38</v>
      </c>
      <c r="G388" s="12" t="s">
        <v>39</v>
      </c>
      <c r="H388" s="12" t="s">
        <v>38</v>
      </c>
      <c r="I388" s="12" t="s">
        <v>3930</v>
      </c>
      <c r="J388" s="12" t="s">
        <v>556</v>
      </c>
      <c r="K388" s="12" t="s">
        <v>41</v>
      </c>
      <c r="L388" s="12" t="s">
        <v>38</v>
      </c>
      <c r="M388" s="12" t="s">
        <v>41</v>
      </c>
      <c r="N388" s="12" t="s">
        <v>41</v>
      </c>
      <c r="O388" s="12" t="s">
        <v>6114</v>
      </c>
      <c r="P388" s="12" t="s">
        <v>43</v>
      </c>
      <c r="Q388" s="12" t="s">
        <v>39</v>
      </c>
      <c r="R388" s="12" t="s">
        <v>6086</v>
      </c>
      <c r="S388" s="12" t="s">
        <v>6086</v>
      </c>
      <c r="T388" s="12" t="s">
        <v>2916</v>
      </c>
      <c r="U388" s="12" t="s">
        <v>143</v>
      </c>
      <c r="V388" s="12" t="s">
        <v>6115</v>
      </c>
      <c r="W388" s="12" t="s">
        <v>6116</v>
      </c>
      <c r="X388" s="12" t="s">
        <v>41</v>
      </c>
      <c r="Y388" s="12" t="s">
        <v>63</v>
      </c>
      <c r="Z388" s="12" t="s">
        <v>49</v>
      </c>
      <c r="AA388" s="12" t="s">
        <v>50</v>
      </c>
      <c r="AB388" s="12" t="s">
        <v>6117</v>
      </c>
      <c r="AC388" s="12" t="s">
        <v>224</v>
      </c>
      <c r="AD388" s="12" t="s">
        <v>53</v>
      </c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</row>
    <row r="389" spans="1:44" x14ac:dyDescent="0.25">
      <c r="A389" s="12">
        <v>4029200</v>
      </c>
      <c r="B389" s="12" t="s">
        <v>6118</v>
      </c>
      <c r="C389" s="12" t="s">
        <v>6119</v>
      </c>
      <c r="D389" s="12" t="s">
        <v>1934</v>
      </c>
      <c r="E389" s="12" t="s">
        <v>37</v>
      </c>
      <c r="F389" s="12" t="s">
        <v>38</v>
      </c>
      <c r="G389" s="12" t="s">
        <v>39</v>
      </c>
      <c r="H389" s="12" t="s">
        <v>38</v>
      </c>
      <c r="I389" s="12" t="s">
        <v>5313</v>
      </c>
      <c r="J389" s="12" t="s">
        <v>316</v>
      </c>
      <c r="K389" s="12" t="s">
        <v>41</v>
      </c>
      <c r="L389" s="12" t="s">
        <v>38</v>
      </c>
      <c r="M389" s="12" t="s">
        <v>41</v>
      </c>
      <c r="N389" s="12" t="s">
        <v>41</v>
      </c>
      <c r="O389" s="12" t="s">
        <v>6120</v>
      </c>
      <c r="P389" s="12" t="s">
        <v>43</v>
      </c>
      <c r="Q389" s="12" t="s">
        <v>39</v>
      </c>
      <c r="R389" s="12" t="s">
        <v>6086</v>
      </c>
      <c r="S389" s="12" t="s">
        <v>6086</v>
      </c>
      <c r="T389" s="12" t="s">
        <v>6121</v>
      </c>
      <c r="U389" s="12" t="s">
        <v>143</v>
      </c>
      <c r="V389" s="12" t="s">
        <v>6122</v>
      </c>
      <c r="W389" s="12" t="s">
        <v>6123</v>
      </c>
      <c r="X389" s="12" t="s">
        <v>41</v>
      </c>
      <c r="Y389" s="12" t="s">
        <v>63</v>
      </c>
      <c r="Z389" s="12" t="s">
        <v>49</v>
      </c>
      <c r="AA389" s="12" t="s">
        <v>50</v>
      </c>
      <c r="AB389" s="12" t="s">
        <v>6124</v>
      </c>
      <c r="AC389" s="12" t="s">
        <v>1937</v>
      </c>
      <c r="AD389" s="12" t="s">
        <v>53</v>
      </c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</row>
    <row r="390" spans="1:44" x14ac:dyDescent="0.25">
      <c r="A390" s="12">
        <v>4029589</v>
      </c>
      <c r="B390" s="12" t="s">
        <v>3511</v>
      </c>
      <c r="C390" s="12" t="s">
        <v>3512</v>
      </c>
      <c r="D390" s="12" t="s">
        <v>1716</v>
      </c>
      <c r="E390" s="12" t="s">
        <v>37</v>
      </c>
      <c r="F390" s="12" t="s">
        <v>38</v>
      </c>
      <c r="G390" s="12" t="s">
        <v>39</v>
      </c>
      <c r="H390" s="12" t="s">
        <v>38</v>
      </c>
      <c r="I390" s="12" t="s">
        <v>3930</v>
      </c>
      <c r="J390" s="12" t="s">
        <v>556</v>
      </c>
      <c r="K390" s="12" t="s">
        <v>41</v>
      </c>
      <c r="L390" s="12" t="s">
        <v>38</v>
      </c>
      <c r="M390" s="12" t="s">
        <v>41</v>
      </c>
      <c r="N390" s="12" t="s">
        <v>41</v>
      </c>
      <c r="O390" s="12" t="s">
        <v>3513</v>
      </c>
      <c r="P390" s="12" t="s">
        <v>43</v>
      </c>
      <c r="Q390" s="12" t="s">
        <v>39</v>
      </c>
      <c r="R390" s="12" t="s">
        <v>6086</v>
      </c>
      <c r="S390" s="12" t="s">
        <v>305</v>
      </c>
      <c r="T390" s="12" t="s">
        <v>2996</v>
      </c>
      <c r="U390" s="12" t="s">
        <v>45</v>
      </c>
      <c r="V390" s="12" t="s">
        <v>3514</v>
      </c>
      <c r="W390" s="12" t="s">
        <v>3515</v>
      </c>
      <c r="X390" s="12" t="s">
        <v>41</v>
      </c>
      <c r="Y390" s="12" t="s">
        <v>63</v>
      </c>
      <c r="Z390" s="12" t="s">
        <v>49</v>
      </c>
      <c r="AA390" s="12" t="s">
        <v>50</v>
      </c>
      <c r="AB390" s="12" t="s">
        <v>3516</v>
      </c>
      <c r="AC390" s="12" t="s">
        <v>1717</v>
      </c>
      <c r="AD390" s="12" t="s">
        <v>53</v>
      </c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</row>
    <row r="391" spans="1:44" x14ac:dyDescent="0.25">
      <c r="A391" s="12">
        <v>4029602</v>
      </c>
      <c r="B391" s="12" t="s">
        <v>1010</v>
      </c>
      <c r="C391" s="12" t="s">
        <v>1011</v>
      </c>
      <c r="D391" s="12" t="s">
        <v>1012</v>
      </c>
      <c r="E391" s="12" t="s">
        <v>37</v>
      </c>
      <c r="F391" s="12" t="s">
        <v>38</v>
      </c>
      <c r="G391" s="12" t="s">
        <v>39</v>
      </c>
      <c r="H391" s="12" t="s">
        <v>38</v>
      </c>
      <c r="I391" s="12" t="s">
        <v>6125</v>
      </c>
      <c r="J391" s="12" t="s">
        <v>1704</v>
      </c>
      <c r="K391" s="12" t="s">
        <v>41</v>
      </c>
      <c r="L391" s="12" t="s">
        <v>38</v>
      </c>
      <c r="M391" s="12" t="s">
        <v>41</v>
      </c>
      <c r="N391" s="12" t="s">
        <v>41</v>
      </c>
      <c r="O391" s="12" t="s">
        <v>1013</v>
      </c>
      <c r="P391" s="12" t="s">
        <v>43</v>
      </c>
      <c r="Q391" s="12" t="s">
        <v>39</v>
      </c>
      <c r="R391" s="12" t="s">
        <v>6086</v>
      </c>
      <c r="S391" s="12" t="s">
        <v>41</v>
      </c>
      <c r="T391" s="12" t="s">
        <v>1014</v>
      </c>
      <c r="U391" s="12" t="s">
        <v>1609</v>
      </c>
      <c r="V391" s="12" t="s">
        <v>1015</v>
      </c>
      <c r="W391" s="12" t="s">
        <v>1016</v>
      </c>
      <c r="X391" s="12" t="s">
        <v>41</v>
      </c>
      <c r="Y391" s="12" t="s">
        <v>1017</v>
      </c>
      <c r="Z391" s="12" t="s">
        <v>49</v>
      </c>
      <c r="AA391" s="12" t="s">
        <v>1610</v>
      </c>
      <c r="AB391" s="12" t="s">
        <v>1018</v>
      </c>
      <c r="AC391" s="12" t="s">
        <v>1019</v>
      </c>
      <c r="AD391" s="12" t="s">
        <v>53</v>
      </c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</row>
    <row r="392" spans="1:44" x14ac:dyDescent="0.25">
      <c r="A392" s="12">
        <v>4029623</v>
      </c>
      <c r="B392" s="12" t="s">
        <v>1399</v>
      </c>
      <c r="C392" s="12" t="s">
        <v>1400</v>
      </c>
      <c r="D392" s="12" t="s">
        <v>867</v>
      </c>
      <c r="E392" s="12" t="s">
        <v>88</v>
      </c>
      <c r="F392" s="12" t="s">
        <v>38</v>
      </c>
      <c r="G392" s="12" t="s">
        <v>39</v>
      </c>
      <c r="H392" s="12" t="s">
        <v>38</v>
      </c>
      <c r="I392" s="12" t="s">
        <v>3961</v>
      </c>
      <c r="J392" s="12" t="s">
        <v>89</v>
      </c>
      <c r="K392" s="12" t="s">
        <v>41</v>
      </c>
      <c r="L392" s="12" t="s">
        <v>38</v>
      </c>
      <c r="M392" s="12" t="s">
        <v>41</v>
      </c>
      <c r="N392" s="12" t="s">
        <v>41</v>
      </c>
      <c r="O392" s="12" t="s">
        <v>1401</v>
      </c>
      <c r="P392" s="12" t="s">
        <v>43</v>
      </c>
      <c r="Q392" s="12" t="s">
        <v>39</v>
      </c>
      <c r="R392" s="12" t="s">
        <v>6086</v>
      </c>
      <c r="S392" s="12" t="s">
        <v>305</v>
      </c>
      <c r="T392" s="12" t="s">
        <v>59</v>
      </c>
      <c r="U392" s="12" t="s">
        <v>45</v>
      </c>
      <c r="V392" s="12" t="s">
        <v>1402</v>
      </c>
      <c r="W392" s="12" t="s">
        <v>1403</v>
      </c>
      <c r="X392" s="12" t="s">
        <v>41</v>
      </c>
      <c r="Y392" s="12" t="s">
        <v>1404</v>
      </c>
      <c r="Z392" s="12" t="s">
        <v>49</v>
      </c>
      <c r="AA392" s="12" t="s">
        <v>50</v>
      </c>
      <c r="AB392" s="12" t="s">
        <v>1405</v>
      </c>
      <c r="AC392" s="12" t="s">
        <v>1406</v>
      </c>
      <c r="AD392" s="12" t="s">
        <v>53</v>
      </c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</row>
    <row r="393" spans="1:44" x14ac:dyDescent="0.25">
      <c r="A393" s="12">
        <v>4029675</v>
      </c>
      <c r="B393" s="12" t="s">
        <v>1489</v>
      </c>
      <c r="C393" s="12" t="s">
        <v>1490</v>
      </c>
      <c r="D393" s="12" t="s">
        <v>1491</v>
      </c>
      <c r="E393" s="12" t="s">
        <v>37</v>
      </c>
      <c r="F393" s="12" t="s">
        <v>38</v>
      </c>
      <c r="G393" s="12" t="s">
        <v>39</v>
      </c>
      <c r="H393" s="12" t="s">
        <v>38</v>
      </c>
      <c r="I393" s="12" t="s">
        <v>6126</v>
      </c>
      <c r="J393" s="12" t="s">
        <v>1696</v>
      </c>
      <c r="K393" s="12" t="s">
        <v>41</v>
      </c>
      <c r="L393" s="12" t="s">
        <v>38</v>
      </c>
      <c r="M393" s="12" t="s">
        <v>41</v>
      </c>
      <c r="N393" s="12" t="s">
        <v>41</v>
      </c>
      <c r="O393" s="12" t="s">
        <v>1492</v>
      </c>
      <c r="P393" s="12" t="s">
        <v>43</v>
      </c>
      <c r="Q393" s="12" t="s">
        <v>39</v>
      </c>
      <c r="R393" s="12" t="s">
        <v>6086</v>
      </c>
      <c r="S393" s="12" t="s">
        <v>41</v>
      </c>
      <c r="T393" s="12" t="s">
        <v>1493</v>
      </c>
      <c r="U393" s="12" t="s">
        <v>1609</v>
      </c>
      <c r="V393" s="12" t="s">
        <v>1494</v>
      </c>
      <c r="W393" s="12" t="s">
        <v>1495</v>
      </c>
      <c r="X393" s="12" t="s">
        <v>41</v>
      </c>
      <c r="Y393" s="12" t="s">
        <v>63</v>
      </c>
      <c r="Z393" s="12" t="s">
        <v>49</v>
      </c>
      <c r="AA393" s="12" t="s">
        <v>1610</v>
      </c>
      <c r="AB393" s="12" t="s">
        <v>1496</v>
      </c>
      <c r="AC393" s="12" t="s">
        <v>1497</v>
      </c>
      <c r="AD393" s="12" t="s">
        <v>53</v>
      </c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</row>
    <row r="394" spans="1:44" x14ac:dyDescent="0.25">
      <c r="A394" s="12">
        <v>4029689</v>
      </c>
      <c r="B394" s="12" t="s">
        <v>3558</v>
      </c>
      <c r="C394" s="12" t="s">
        <v>3559</v>
      </c>
      <c r="D394" s="12" t="s">
        <v>355</v>
      </c>
      <c r="E394" s="12" t="s">
        <v>37</v>
      </c>
      <c r="F394" s="12" t="s">
        <v>38</v>
      </c>
      <c r="G394" s="12" t="s">
        <v>39</v>
      </c>
      <c r="H394" s="12" t="s">
        <v>38</v>
      </c>
      <c r="I394" s="12" t="s">
        <v>6126</v>
      </c>
      <c r="J394" s="12" t="s">
        <v>1700</v>
      </c>
      <c r="K394" s="12" t="s">
        <v>41</v>
      </c>
      <c r="L394" s="12" t="s">
        <v>38</v>
      </c>
      <c r="M394" s="12" t="s">
        <v>41</v>
      </c>
      <c r="N394" s="12" t="s">
        <v>41</v>
      </c>
      <c r="O394" s="12" t="s">
        <v>3560</v>
      </c>
      <c r="P394" s="12" t="s">
        <v>43</v>
      </c>
      <c r="Q394" s="12" t="s">
        <v>39</v>
      </c>
      <c r="R394" s="12" t="s">
        <v>6086</v>
      </c>
      <c r="S394" s="12" t="s">
        <v>305</v>
      </c>
      <c r="T394" s="12" t="s">
        <v>59</v>
      </c>
      <c r="U394" s="12" t="s">
        <v>1609</v>
      </c>
      <c r="V394" s="12" t="s">
        <v>3561</v>
      </c>
      <c r="W394" s="12" t="s">
        <v>3562</v>
      </c>
      <c r="X394" s="12" t="s">
        <v>41</v>
      </c>
      <c r="Y394" s="12" t="s">
        <v>3563</v>
      </c>
      <c r="Z394" s="12" t="s">
        <v>49</v>
      </c>
      <c r="AA394" s="12" t="s">
        <v>1610</v>
      </c>
      <c r="AB394" s="12" t="s">
        <v>3564</v>
      </c>
      <c r="AC394" s="12" t="s">
        <v>360</v>
      </c>
      <c r="AD394" s="12" t="s">
        <v>53</v>
      </c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</row>
    <row r="395" spans="1:44" x14ac:dyDescent="0.25">
      <c r="A395" s="12">
        <v>4029694</v>
      </c>
      <c r="B395" s="12" t="s">
        <v>1458</v>
      </c>
      <c r="C395" s="12" t="s">
        <v>1459</v>
      </c>
      <c r="D395" s="12" t="s">
        <v>670</v>
      </c>
      <c r="E395" s="12" t="s">
        <v>37</v>
      </c>
      <c r="F395" s="12" t="s">
        <v>38</v>
      </c>
      <c r="G395" s="12" t="s">
        <v>39</v>
      </c>
      <c r="H395" s="12" t="s">
        <v>38</v>
      </c>
      <c r="I395" s="12" t="s">
        <v>6126</v>
      </c>
      <c r="J395" s="12" t="s">
        <v>1700</v>
      </c>
      <c r="K395" s="12" t="s">
        <v>41</v>
      </c>
      <c r="L395" s="12" t="s">
        <v>38</v>
      </c>
      <c r="M395" s="12" t="s">
        <v>41</v>
      </c>
      <c r="N395" s="12" t="s">
        <v>41</v>
      </c>
      <c r="O395" s="12" t="s">
        <v>1460</v>
      </c>
      <c r="P395" s="12" t="s">
        <v>43</v>
      </c>
      <c r="Q395" s="12" t="s">
        <v>39</v>
      </c>
      <c r="R395" s="12" t="s">
        <v>6086</v>
      </c>
      <c r="S395" s="12" t="s">
        <v>305</v>
      </c>
      <c r="T395" s="12" t="s">
        <v>101</v>
      </c>
      <c r="U395" s="12" t="s">
        <v>1609</v>
      </c>
      <c r="V395" s="12" t="s">
        <v>1461</v>
      </c>
      <c r="W395" s="12" t="s">
        <v>1462</v>
      </c>
      <c r="X395" s="12" t="s">
        <v>41</v>
      </c>
      <c r="Y395" s="12" t="s">
        <v>63</v>
      </c>
      <c r="Z395" s="12" t="s">
        <v>49</v>
      </c>
      <c r="AA395" s="12" t="s">
        <v>1610</v>
      </c>
      <c r="AB395" s="12" t="s">
        <v>1463</v>
      </c>
      <c r="AC395" s="12" t="s">
        <v>675</v>
      </c>
      <c r="AD395" s="12" t="s">
        <v>53</v>
      </c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</row>
    <row r="396" spans="1:44" x14ac:dyDescent="0.25">
      <c r="A396" s="12">
        <v>4029704</v>
      </c>
      <c r="B396" s="12" t="s">
        <v>116</v>
      </c>
      <c r="C396" s="12" t="s">
        <v>117</v>
      </c>
      <c r="D396" s="12" t="s">
        <v>118</v>
      </c>
      <c r="E396" s="12" t="s">
        <v>88</v>
      </c>
      <c r="F396" s="12" t="s">
        <v>38</v>
      </c>
      <c r="G396" s="12" t="s">
        <v>39</v>
      </c>
      <c r="H396" s="12" t="s">
        <v>38</v>
      </c>
      <c r="I396" s="12" t="s">
        <v>6126</v>
      </c>
      <c r="J396" s="12" t="s">
        <v>1700</v>
      </c>
      <c r="K396" s="12" t="s">
        <v>41</v>
      </c>
      <c r="L396" s="12" t="s">
        <v>38</v>
      </c>
      <c r="M396" s="12" t="s">
        <v>41</v>
      </c>
      <c r="N396" s="12" t="s">
        <v>41</v>
      </c>
      <c r="O396" s="12" t="s">
        <v>120</v>
      </c>
      <c r="P396" s="12" t="s">
        <v>43</v>
      </c>
      <c r="Q396" s="12" t="s">
        <v>39</v>
      </c>
      <c r="R396" s="12" t="s">
        <v>6086</v>
      </c>
      <c r="S396" s="12" t="s">
        <v>305</v>
      </c>
      <c r="T396" s="12" t="s">
        <v>101</v>
      </c>
      <c r="U396" s="12" t="s">
        <v>1609</v>
      </c>
      <c r="V396" s="12" t="s">
        <v>121</v>
      </c>
      <c r="W396" s="12" t="s">
        <v>122</v>
      </c>
      <c r="X396" s="12" t="s">
        <v>41</v>
      </c>
      <c r="Y396" s="12" t="s">
        <v>63</v>
      </c>
      <c r="Z396" s="12" t="s">
        <v>49</v>
      </c>
      <c r="AA396" s="12" t="s">
        <v>1610</v>
      </c>
      <c r="AB396" s="12" t="s">
        <v>123</v>
      </c>
      <c r="AC396" s="12" t="s">
        <v>124</v>
      </c>
      <c r="AD396" s="12" t="s">
        <v>53</v>
      </c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</row>
    <row r="397" spans="1:44" x14ac:dyDescent="0.25">
      <c r="A397" s="12">
        <v>4029708</v>
      </c>
      <c r="B397" s="12" t="s">
        <v>2827</v>
      </c>
      <c r="C397" s="12" t="s">
        <v>2828</v>
      </c>
      <c r="D397" s="12" t="s">
        <v>2829</v>
      </c>
      <c r="E397" s="12" t="s">
        <v>88</v>
      </c>
      <c r="F397" s="12" t="s">
        <v>38</v>
      </c>
      <c r="G397" s="12" t="s">
        <v>39</v>
      </c>
      <c r="H397" s="12" t="s">
        <v>38</v>
      </c>
      <c r="I397" s="12" t="s">
        <v>6126</v>
      </c>
      <c r="J397" s="12" t="s">
        <v>1696</v>
      </c>
      <c r="K397" s="12" t="s">
        <v>41</v>
      </c>
      <c r="L397" s="12" t="s">
        <v>38</v>
      </c>
      <c r="M397" s="12" t="s">
        <v>41</v>
      </c>
      <c r="N397" s="12" t="s">
        <v>41</v>
      </c>
      <c r="O397" s="12" t="s">
        <v>1057</v>
      </c>
      <c r="P397" s="12" t="s">
        <v>43</v>
      </c>
      <c r="Q397" s="12" t="s">
        <v>39</v>
      </c>
      <c r="R397" s="12" t="s">
        <v>6086</v>
      </c>
      <c r="S397" s="12" t="s">
        <v>305</v>
      </c>
      <c r="T397" s="12" t="s">
        <v>101</v>
      </c>
      <c r="U397" s="12" t="s">
        <v>1609</v>
      </c>
      <c r="V397" s="12" t="s">
        <v>2830</v>
      </c>
      <c r="W397" s="12" t="s">
        <v>2831</v>
      </c>
      <c r="X397" s="12" t="s">
        <v>41</v>
      </c>
      <c r="Y397" s="12" t="s">
        <v>63</v>
      </c>
      <c r="Z397" s="12" t="s">
        <v>49</v>
      </c>
      <c r="AA397" s="12" t="s">
        <v>1610</v>
      </c>
      <c r="AB397" s="12" t="s">
        <v>2832</v>
      </c>
      <c r="AC397" s="12" t="s">
        <v>206</v>
      </c>
      <c r="AD397" s="12" t="s">
        <v>53</v>
      </c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</row>
    <row r="398" spans="1:44" x14ac:dyDescent="0.25">
      <c r="A398" s="12">
        <v>4029720</v>
      </c>
      <c r="B398" s="12" t="s">
        <v>3582</v>
      </c>
      <c r="C398" s="12" t="s">
        <v>2124</v>
      </c>
      <c r="D398" s="12" t="s">
        <v>814</v>
      </c>
      <c r="E398" s="12" t="s">
        <v>37</v>
      </c>
      <c r="F398" s="12" t="s">
        <v>38</v>
      </c>
      <c r="G398" s="12" t="s">
        <v>39</v>
      </c>
      <c r="H398" s="12" t="s">
        <v>38</v>
      </c>
      <c r="I398" s="12" t="s">
        <v>3904</v>
      </c>
      <c r="J398" s="12" t="s">
        <v>1500</v>
      </c>
      <c r="K398" s="12" t="s">
        <v>41</v>
      </c>
      <c r="L398" s="12" t="s">
        <v>38</v>
      </c>
      <c r="M398" s="12" t="s">
        <v>41</v>
      </c>
      <c r="N398" s="12" t="s">
        <v>41</v>
      </c>
      <c r="O398" s="12" t="s">
        <v>3583</v>
      </c>
      <c r="P398" s="12" t="s">
        <v>43</v>
      </c>
      <c r="Q398" s="12" t="s">
        <v>39</v>
      </c>
      <c r="R398" s="12" t="s">
        <v>6086</v>
      </c>
      <c r="S398" s="12" t="s">
        <v>305</v>
      </c>
      <c r="T398" s="12" t="s">
        <v>3584</v>
      </c>
      <c r="U398" s="12" t="s">
        <v>45</v>
      </c>
      <c r="V398" s="12" t="s">
        <v>3585</v>
      </c>
      <c r="W398" s="12" t="s">
        <v>3586</v>
      </c>
      <c r="X398" s="12" t="s">
        <v>41</v>
      </c>
      <c r="Y398" s="12" t="s">
        <v>63</v>
      </c>
      <c r="Z398" s="12" t="s">
        <v>49</v>
      </c>
      <c r="AA398" s="12" t="s">
        <v>50</v>
      </c>
      <c r="AB398" s="12" t="s">
        <v>2157</v>
      </c>
      <c r="AC398" s="12" t="s">
        <v>1211</v>
      </c>
      <c r="AD398" s="12" t="s">
        <v>53</v>
      </c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</row>
    <row r="399" spans="1:44" x14ac:dyDescent="0.25">
      <c r="A399" s="12">
        <v>4029736</v>
      </c>
      <c r="B399" s="12" t="s">
        <v>1528</v>
      </c>
      <c r="C399" s="12" t="s">
        <v>1529</v>
      </c>
      <c r="D399" s="12" t="s">
        <v>77</v>
      </c>
      <c r="E399" s="12" t="s">
        <v>37</v>
      </c>
      <c r="F399" s="12" t="s">
        <v>38</v>
      </c>
      <c r="G399" s="12" t="s">
        <v>39</v>
      </c>
      <c r="H399" s="12" t="s">
        <v>38</v>
      </c>
      <c r="I399" s="12" t="s">
        <v>6127</v>
      </c>
      <c r="J399" s="12" t="s">
        <v>1693</v>
      </c>
      <c r="K399" s="12" t="s">
        <v>41</v>
      </c>
      <c r="L399" s="12" t="s">
        <v>38</v>
      </c>
      <c r="M399" s="12" t="s">
        <v>41</v>
      </c>
      <c r="N399" s="12" t="s">
        <v>41</v>
      </c>
      <c r="O399" s="12" t="s">
        <v>1530</v>
      </c>
      <c r="P399" s="12" t="s">
        <v>43</v>
      </c>
      <c r="Q399" s="12" t="s">
        <v>39</v>
      </c>
      <c r="R399" s="12" t="s">
        <v>6086</v>
      </c>
      <c r="S399" s="12" t="s">
        <v>305</v>
      </c>
      <c r="T399" s="12" t="s">
        <v>1531</v>
      </c>
      <c r="U399" s="12" t="s">
        <v>1609</v>
      </c>
      <c r="V399" s="12" t="s">
        <v>1532</v>
      </c>
      <c r="W399" s="12" t="s">
        <v>1533</v>
      </c>
      <c r="X399" s="12" t="s">
        <v>41</v>
      </c>
      <c r="Y399" s="12" t="s">
        <v>63</v>
      </c>
      <c r="Z399" s="12" t="s">
        <v>49</v>
      </c>
      <c r="AA399" s="12" t="s">
        <v>1610</v>
      </c>
      <c r="AB399" s="12" t="s">
        <v>1534</v>
      </c>
      <c r="AC399" s="12" t="s">
        <v>84</v>
      </c>
      <c r="AD399" s="12" t="s">
        <v>53</v>
      </c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</row>
    <row r="400" spans="1:44" x14ac:dyDescent="0.25">
      <c r="A400" s="12">
        <v>4029748</v>
      </c>
      <c r="B400" s="12" t="s">
        <v>2440</v>
      </c>
      <c r="C400" s="12" t="s">
        <v>2441</v>
      </c>
      <c r="D400" s="12" t="s">
        <v>867</v>
      </c>
      <c r="E400" s="12" t="s">
        <v>37</v>
      </c>
      <c r="F400" s="12" t="s">
        <v>38</v>
      </c>
      <c r="G400" s="12" t="s">
        <v>39</v>
      </c>
      <c r="H400" s="12" t="s">
        <v>38</v>
      </c>
      <c r="I400" s="12" t="s">
        <v>6127</v>
      </c>
      <c r="J400" s="12" t="s">
        <v>1688</v>
      </c>
      <c r="K400" s="12" t="s">
        <v>41</v>
      </c>
      <c r="L400" s="12" t="s">
        <v>38</v>
      </c>
      <c r="M400" s="12" t="s">
        <v>41</v>
      </c>
      <c r="N400" s="12" t="s">
        <v>41</v>
      </c>
      <c r="O400" s="12" t="s">
        <v>2442</v>
      </c>
      <c r="P400" s="12" t="s">
        <v>43</v>
      </c>
      <c r="Q400" s="12" t="s">
        <v>39</v>
      </c>
      <c r="R400" s="12" t="s">
        <v>6086</v>
      </c>
      <c r="S400" s="12" t="s">
        <v>305</v>
      </c>
      <c r="T400" s="12" t="s">
        <v>101</v>
      </c>
      <c r="U400" s="12" t="s">
        <v>1609</v>
      </c>
      <c r="V400" s="12" t="s">
        <v>2443</v>
      </c>
      <c r="W400" s="12" t="s">
        <v>2444</v>
      </c>
      <c r="X400" s="12" t="s">
        <v>41</v>
      </c>
      <c r="Y400" s="12" t="s">
        <v>63</v>
      </c>
      <c r="Z400" s="12" t="s">
        <v>49</v>
      </c>
      <c r="AA400" s="12" t="s">
        <v>1610</v>
      </c>
      <c r="AB400" s="12" t="s">
        <v>2445</v>
      </c>
      <c r="AC400" s="12" t="s">
        <v>1406</v>
      </c>
      <c r="AD400" s="12" t="s">
        <v>53</v>
      </c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</row>
    <row r="401" spans="1:44" x14ac:dyDescent="0.25">
      <c r="A401" s="12">
        <v>4029753</v>
      </c>
      <c r="B401" s="12" t="s">
        <v>2503</v>
      </c>
      <c r="C401" s="12" t="s">
        <v>2504</v>
      </c>
      <c r="D401" s="12" t="s">
        <v>942</v>
      </c>
      <c r="E401" s="12" t="s">
        <v>37</v>
      </c>
      <c r="F401" s="12" t="s">
        <v>38</v>
      </c>
      <c r="G401" s="12" t="s">
        <v>39</v>
      </c>
      <c r="H401" s="12" t="s">
        <v>38</v>
      </c>
      <c r="I401" s="12" t="s">
        <v>6127</v>
      </c>
      <c r="J401" s="12" t="s">
        <v>1692</v>
      </c>
      <c r="K401" s="12" t="s">
        <v>41</v>
      </c>
      <c r="L401" s="12" t="s">
        <v>38</v>
      </c>
      <c r="M401" s="12" t="s">
        <v>41</v>
      </c>
      <c r="N401" s="12" t="s">
        <v>41</v>
      </c>
      <c r="O401" s="12" t="s">
        <v>2505</v>
      </c>
      <c r="P401" s="12" t="s">
        <v>43</v>
      </c>
      <c r="Q401" s="12" t="s">
        <v>39</v>
      </c>
      <c r="R401" s="12" t="s">
        <v>6086</v>
      </c>
      <c r="S401" s="12" t="s">
        <v>305</v>
      </c>
      <c r="T401" s="12" t="s">
        <v>70</v>
      </c>
      <c r="U401" s="12" t="s">
        <v>1609</v>
      </c>
      <c r="V401" s="12" t="s">
        <v>2506</v>
      </c>
      <c r="W401" s="12" t="s">
        <v>2507</v>
      </c>
      <c r="X401" s="12" t="s">
        <v>41</v>
      </c>
      <c r="Y401" s="12" t="s">
        <v>63</v>
      </c>
      <c r="Z401" s="12" t="s">
        <v>49</v>
      </c>
      <c r="AA401" s="12" t="s">
        <v>1610</v>
      </c>
      <c r="AB401" s="12" t="s">
        <v>2508</v>
      </c>
      <c r="AC401" s="12" t="s">
        <v>943</v>
      </c>
      <c r="AD401" s="12" t="s">
        <v>53</v>
      </c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</row>
    <row r="402" spans="1:44" x14ac:dyDescent="0.25">
      <c r="A402" s="12">
        <v>4029763</v>
      </c>
      <c r="B402" s="12" t="s">
        <v>1331</v>
      </c>
      <c r="C402" s="12" t="s">
        <v>1332</v>
      </c>
      <c r="D402" s="12" t="s">
        <v>1333</v>
      </c>
      <c r="E402" s="12" t="s">
        <v>37</v>
      </c>
      <c r="F402" s="12" t="s">
        <v>38</v>
      </c>
      <c r="G402" s="12" t="s">
        <v>39</v>
      </c>
      <c r="H402" s="12" t="s">
        <v>38</v>
      </c>
      <c r="I402" s="12" t="s">
        <v>6127</v>
      </c>
      <c r="J402" s="12" t="s">
        <v>1693</v>
      </c>
      <c r="K402" s="12" t="s">
        <v>41</v>
      </c>
      <c r="L402" s="12" t="s">
        <v>38</v>
      </c>
      <c r="M402" s="12" t="s">
        <v>41</v>
      </c>
      <c r="N402" s="12" t="s">
        <v>41</v>
      </c>
      <c r="O402" s="12" t="s">
        <v>1334</v>
      </c>
      <c r="P402" s="12" t="s">
        <v>43</v>
      </c>
      <c r="Q402" s="12" t="s">
        <v>39</v>
      </c>
      <c r="R402" s="12" t="s">
        <v>6086</v>
      </c>
      <c r="S402" s="12" t="s">
        <v>305</v>
      </c>
      <c r="T402" s="12" t="s">
        <v>1335</v>
      </c>
      <c r="U402" s="12" t="s">
        <v>1609</v>
      </c>
      <c r="V402" s="12" t="s">
        <v>1336</v>
      </c>
      <c r="W402" s="12" t="s">
        <v>1337</v>
      </c>
      <c r="X402" s="12" t="s">
        <v>41</v>
      </c>
      <c r="Y402" s="12" t="s">
        <v>1338</v>
      </c>
      <c r="Z402" s="12" t="s">
        <v>49</v>
      </c>
      <c r="AA402" s="12" t="s">
        <v>1610</v>
      </c>
      <c r="AB402" s="12" t="s">
        <v>1339</v>
      </c>
      <c r="AC402" s="12" t="s">
        <v>1340</v>
      </c>
      <c r="AD402" s="12" t="s">
        <v>53</v>
      </c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</row>
    <row r="403" spans="1:44" x14ac:dyDescent="0.25">
      <c r="A403" s="12">
        <v>4029768</v>
      </c>
      <c r="B403" s="12" t="s">
        <v>262</v>
      </c>
      <c r="C403" s="12" t="s">
        <v>263</v>
      </c>
      <c r="D403" s="12" t="s">
        <v>264</v>
      </c>
      <c r="E403" s="12" t="s">
        <v>88</v>
      </c>
      <c r="F403" s="12" t="s">
        <v>38</v>
      </c>
      <c r="G403" s="12" t="s">
        <v>39</v>
      </c>
      <c r="H403" s="12" t="s">
        <v>38</v>
      </c>
      <c r="I403" s="12" t="s">
        <v>6127</v>
      </c>
      <c r="J403" s="12" t="s">
        <v>1688</v>
      </c>
      <c r="K403" s="12" t="s">
        <v>41</v>
      </c>
      <c r="L403" s="12" t="s">
        <v>38</v>
      </c>
      <c r="M403" s="12" t="s">
        <v>41</v>
      </c>
      <c r="N403" s="12" t="s">
        <v>41</v>
      </c>
      <c r="O403" s="12" t="s">
        <v>265</v>
      </c>
      <c r="P403" s="12" t="s">
        <v>43</v>
      </c>
      <c r="Q403" s="12" t="s">
        <v>39</v>
      </c>
      <c r="R403" s="12" t="s">
        <v>6086</v>
      </c>
      <c r="S403" s="12" t="s">
        <v>305</v>
      </c>
      <c r="T403" s="12" t="s">
        <v>101</v>
      </c>
      <c r="U403" s="12" t="s">
        <v>1609</v>
      </c>
      <c r="V403" s="12" t="s">
        <v>266</v>
      </c>
      <c r="W403" s="12" t="s">
        <v>267</v>
      </c>
      <c r="X403" s="12" t="s">
        <v>41</v>
      </c>
      <c r="Y403" s="12" t="s">
        <v>63</v>
      </c>
      <c r="Z403" s="12" t="s">
        <v>49</v>
      </c>
      <c r="AA403" s="12" t="s">
        <v>1610</v>
      </c>
      <c r="AB403" s="12" t="s">
        <v>268</v>
      </c>
      <c r="AC403" s="12" t="s">
        <v>216</v>
      </c>
      <c r="AD403" s="12" t="s">
        <v>53</v>
      </c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</row>
    <row r="404" spans="1:44" x14ac:dyDescent="0.25">
      <c r="A404" s="12">
        <v>4029780</v>
      </c>
      <c r="B404" s="12" t="s">
        <v>2572</v>
      </c>
      <c r="C404" s="12" t="s">
        <v>2573</v>
      </c>
      <c r="D404" s="12" t="s">
        <v>814</v>
      </c>
      <c r="E404" s="12" t="s">
        <v>37</v>
      </c>
      <c r="F404" s="12" t="s">
        <v>38</v>
      </c>
      <c r="G404" s="12" t="s">
        <v>39</v>
      </c>
      <c r="H404" s="12" t="s">
        <v>38</v>
      </c>
      <c r="I404" s="12" t="s">
        <v>6127</v>
      </c>
      <c r="J404" s="12" t="s">
        <v>1692</v>
      </c>
      <c r="K404" s="12" t="s">
        <v>41</v>
      </c>
      <c r="L404" s="12" t="s">
        <v>38</v>
      </c>
      <c r="M404" s="12" t="s">
        <v>41</v>
      </c>
      <c r="N404" s="12" t="s">
        <v>41</v>
      </c>
      <c r="O404" s="12" t="s">
        <v>2574</v>
      </c>
      <c r="P404" s="12" t="s">
        <v>43</v>
      </c>
      <c r="Q404" s="12" t="s">
        <v>39</v>
      </c>
      <c r="R404" s="12" t="s">
        <v>6086</v>
      </c>
      <c r="S404" s="12" t="s">
        <v>305</v>
      </c>
      <c r="T404" s="12" t="s">
        <v>161</v>
      </c>
      <c r="U404" s="12" t="s">
        <v>1609</v>
      </c>
      <c r="V404" s="12" t="s">
        <v>2575</v>
      </c>
      <c r="W404" s="12" t="s">
        <v>2576</v>
      </c>
      <c r="X404" s="12" t="s">
        <v>41</v>
      </c>
      <c r="Y404" s="12" t="s">
        <v>63</v>
      </c>
      <c r="Z404" s="12" t="s">
        <v>49</v>
      </c>
      <c r="AA404" s="12" t="s">
        <v>1610</v>
      </c>
      <c r="AB404" s="12" t="s">
        <v>2577</v>
      </c>
      <c r="AC404" s="12" t="s">
        <v>1211</v>
      </c>
      <c r="AD404" s="12" t="s">
        <v>53</v>
      </c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</row>
    <row r="405" spans="1:44" x14ac:dyDescent="0.25">
      <c r="A405" s="12">
        <v>4029789</v>
      </c>
      <c r="B405" s="12" t="s">
        <v>244</v>
      </c>
      <c r="C405" s="12" t="s">
        <v>245</v>
      </c>
      <c r="D405" s="12" t="s">
        <v>246</v>
      </c>
      <c r="E405" s="12" t="s">
        <v>37</v>
      </c>
      <c r="F405" s="12" t="s">
        <v>38</v>
      </c>
      <c r="G405" s="12" t="s">
        <v>39</v>
      </c>
      <c r="H405" s="12" t="s">
        <v>38</v>
      </c>
      <c r="I405" s="12" t="s">
        <v>6127</v>
      </c>
      <c r="J405" s="12" t="s">
        <v>1688</v>
      </c>
      <c r="K405" s="12" t="s">
        <v>41</v>
      </c>
      <c r="L405" s="12" t="s">
        <v>38</v>
      </c>
      <c r="M405" s="12" t="s">
        <v>41</v>
      </c>
      <c r="N405" s="12" t="s">
        <v>41</v>
      </c>
      <c r="O405" s="12" t="s">
        <v>247</v>
      </c>
      <c r="P405" s="12" t="s">
        <v>43</v>
      </c>
      <c r="Q405" s="12" t="s">
        <v>39</v>
      </c>
      <c r="R405" s="12" t="s">
        <v>6086</v>
      </c>
      <c r="S405" s="12" t="s">
        <v>305</v>
      </c>
      <c r="T405" s="12" t="s">
        <v>79</v>
      </c>
      <c r="U405" s="12" t="s">
        <v>1609</v>
      </c>
      <c r="V405" s="12" t="s">
        <v>248</v>
      </c>
      <c r="W405" s="12" t="s">
        <v>249</v>
      </c>
      <c r="X405" s="12" t="s">
        <v>41</v>
      </c>
      <c r="Y405" s="12" t="s">
        <v>63</v>
      </c>
      <c r="Z405" s="12" t="s">
        <v>49</v>
      </c>
      <c r="AA405" s="12" t="s">
        <v>1610</v>
      </c>
      <c r="AB405" s="12" t="s">
        <v>250</v>
      </c>
      <c r="AC405" s="12" t="s">
        <v>251</v>
      </c>
      <c r="AD405" s="12" t="s">
        <v>53</v>
      </c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</row>
    <row r="406" spans="1:44" x14ac:dyDescent="0.25">
      <c r="A406" s="12">
        <v>4029802</v>
      </c>
      <c r="B406" s="12" t="s">
        <v>2104</v>
      </c>
      <c r="C406" s="12" t="s">
        <v>2105</v>
      </c>
      <c r="D406" s="12" t="s">
        <v>363</v>
      </c>
      <c r="E406" s="12" t="s">
        <v>37</v>
      </c>
      <c r="F406" s="12" t="s">
        <v>38</v>
      </c>
      <c r="G406" s="12" t="s">
        <v>39</v>
      </c>
      <c r="H406" s="12" t="s">
        <v>38</v>
      </c>
      <c r="I406" s="12" t="s">
        <v>6125</v>
      </c>
      <c r="J406" s="12" t="s">
        <v>1704</v>
      </c>
      <c r="K406" s="12" t="s">
        <v>41</v>
      </c>
      <c r="L406" s="12" t="s">
        <v>38</v>
      </c>
      <c r="M406" s="12" t="s">
        <v>41</v>
      </c>
      <c r="N406" s="12" t="s">
        <v>41</v>
      </c>
      <c r="O406" s="12" t="s">
        <v>1089</v>
      </c>
      <c r="P406" s="12" t="s">
        <v>43</v>
      </c>
      <c r="Q406" s="12" t="s">
        <v>39</v>
      </c>
      <c r="R406" s="12" t="s">
        <v>6086</v>
      </c>
      <c r="S406" s="12" t="s">
        <v>305</v>
      </c>
      <c r="T406" s="12" t="s">
        <v>2106</v>
      </c>
      <c r="U406" s="12" t="s">
        <v>1609</v>
      </c>
      <c r="V406" s="12" t="s">
        <v>2107</v>
      </c>
      <c r="W406" s="12" t="s">
        <v>2108</v>
      </c>
      <c r="X406" s="12" t="s">
        <v>41</v>
      </c>
      <c r="Y406" s="12" t="s">
        <v>2109</v>
      </c>
      <c r="Z406" s="12" t="s">
        <v>49</v>
      </c>
      <c r="AA406" s="12" t="s">
        <v>1610</v>
      </c>
      <c r="AB406" s="12" t="s">
        <v>2110</v>
      </c>
      <c r="AC406" s="12" t="s">
        <v>369</v>
      </c>
      <c r="AD406" s="12" t="s">
        <v>53</v>
      </c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</row>
    <row r="407" spans="1:44" x14ac:dyDescent="0.25">
      <c r="A407" s="12">
        <v>4029817</v>
      </c>
      <c r="B407" s="12" t="s">
        <v>2098</v>
      </c>
      <c r="C407" s="12" t="s">
        <v>1938</v>
      </c>
      <c r="D407" s="12" t="s">
        <v>77</v>
      </c>
      <c r="E407" s="12" t="s">
        <v>37</v>
      </c>
      <c r="F407" s="12" t="s">
        <v>38</v>
      </c>
      <c r="G407" s="12" t="s">
        <v>39</v>
      </c>
      <c r="H407" s="12" t="s">
        <v>38</v>
      </c>
      <c r="I407" s="12" t="s">
        <v>6125</v>
      </c>
      <c r="J407" s="12" t="s">
        <v>1713</v>
      </c>
      <c r="K407" s="12" t="s">
        <v>41</v>
      </c>
      <c r="L407" s="12" t="s">
        <v>38</v>
      </c>
      <c r="M407" s="12" t="s">
        <v>41</v>
      </c>
      <c r="N407" s="12" t="s">
        <v>41</v>
      </c>
      <c r="O407" s="12" t="s">
        <v>2099</v>
      </c>
      <c r="P407" s="12" t="s">
        <v>43</v>
      </c>
      <c r="Q407" s="12" t="s">
        <v>39</v>
      </c>
      <c r="R407" s="12" t="s">
        <v>6086</v>
      </c>
      <c r="S407" s="12" t="s">
        <v>305</v>
      </c>
      <c r="T407" s="12" t="s">
        <v>2100</v>
      </c>
      <c r="U407" s="12" t="s">
        <v>1609</v>
      </c>
      <c r="V407" s="12" t="s">
        <v>2101</v>
      </c>
      <c r="W407" s="12" t="s">
        <v>2102</v>
      </c>
      <c r="X407" s="12" t="s">
        <v>41</v>
      </c>
      <c r="Y407" s="12" t="s">
        <v>2103</v>
      </c>
      <c r="Z407" s="12" t="s">
        <v>49</v>
      </c>
      <c r="AA407" s="12" t="s">
        <v>1610</v>
      </c>
      <c r="AB407" s="12" t="s">
        <v>997</v>
      </c>
      <c r="AC407" s="12" t="s">
        <v>84</v>
      </c>
      <c r="AD407" s="12" t="s">
        <v>53</v>
      </c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</row>
    <row r="408" spans="1:44" x14ac:dyDescent="0.25">
      <c r="A408" s="12">
        <v>4029844</v>
      </c>
      <c r="B408" s="12" t="s">
        <v>329</v>
      </c>
      <c r="C408" s="12" t="s">
        <v>330</v>
      </c>
      <c r="D408" s="12" t="s">
        <v>331</v>
      </c>
      <c r="E408" s="12" t="s">
        <v>37</v>
      </c>
      <c r="F408" s="12" t="s">
        <v>38</v>
      </c>
      <c r="G408" s="12" t="s">
        <v>39</v>
      </c>
      <c r="H408" s="12" t="s">
        <v>38</v>
      </c>
      <c r="I408" s="12" t="s">
        <v>6128</v>
      </c>
      <c r="J408" s="12" t="s">
        <v>1772</v>
      </c>
      <c r="K408" s="12" t="s">
        <v>41</v>
      </c>
      <c r="L408" s="12" t="s">
        <v>38</v>
      </c>
      <c r="M408" s="12" t="s">
        <v>41</v>
      </c>
      <c r="N408" s="12" t="s">
        <v>41</v>
      </c>
      <c r="O408" s="12" t="s">
        <v>333</v>
      </c>
      <c r="P408" s="12" t="s">
        <v>43</v>
      </c>
      <c r="Q408" s="12" t="s">
        <v>39</v>
      </c>
      <c r="R408" s="12" t="s">
        <v>6086</v>
      </c>
      <c r="S408" s="12" t="s">
        <v>305</v>
      </c>
      <c r="T408" s="12" t="s">
        <v>79</v>
      </c>
      <c r="U408" s="12" t="s">
        <v>1609</v>
      </c>
      <c r="V408" s="12" t="s">
        <v>334</v>
      </c>
      <c r="W408" s="12" t="s">
        <v>335</v>
      </c>
      <c r="X408" s="12" t="s">
        <v>41</v>
      </c>
      <c r="Y408" s="12" t="s">
        <v>63</v>
      </c>
      <c r="Z408" s="12" t="s">
        <v>49</v>
      </c>
      <c r="AA408" s="12" t="s">
        <v>1610</v>
      </c>
      <c r="AB408" s="12" t="s">
        <v>336</v>
      </c>
      <c r="AC408" s="12" t="s">
        <v>337</v>
      </c>
      <c r="AD408" s="12" t="s">
        <v>319</v>
      </c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</row>
    <row r="409" spans="1:44" x14ac:dyDescent="0.25">
      <c r="A409" s="12">
        <v>4029865</v>
      </c>
      <c r="B409" s="12" t="s">
        <v>1355</v>
      </c>
      <c r="C409" s="12" t="s">
        <v>1356</v>
      </c>
      <c r="D409" s="12" t="s">
        <v>381</v>
      </c>
      <c r="E409" s="12" t="s">
        <v>37</v>
      </c>
      <c r="F409" s="12" t="s">
        <v>38</v>
      </c>
      <c r="G409" s="12" t="s">
        <v>39</v>
      </c>
      <c r="H409" s="12" t="s">
        <v>38</v>
      </c>
      <c r="I409" s="12" t="s">
        <v>3904</v>
      </c>
      <c r="J409" s="12" t="s">
        <v>57</v>
      </c>
      <c r="K409" s="12" t="s">
        <v>41</v>
      </c>
      <c r="L409" s="12" t="s">
        <v>38</v>
      </c>
      <c r="M409" s="12" t="s">
        <v>41</v>
      </c>
      <c r="N409" s="12" t="s">
        <v>41</v>
      </c>
      <c r="O409" s="12" t="s">
        <v>1357</v>
      </c>
      <c r="P409" s="12" t="s">
        <v>43</v>
      </c>
      <c r="Q409" s="12" t="s">
        <v>39</v>
      </c>
      <c r="R409" s="12" t="s">
        <v>6086</v>
      </c>
      <c r="S409" s="12" t="s">
        <v>305</v>
      </c>
      <c r="T409" s="12" t="s">
        <v>1358</v>
      </c>
      <c r="U409" s="12" t="s">
        <v>45</v>
      </c>
      <c r="V409" s="12" t="s">
        <v>1359</v>
      </c>
      <c r="W409" s="12" t="s">
        <v>1360</v>
      </c>
      <c r="X409" s="12" t="s">
        <v>41</v>
      </c>
      <c r="Y409" s="12" t="s">
        <v>63</v>
      </c>
      <c r="Z409" s="12" t="s">
        <v>49</v>
      </c>
      <c r="AA409" s="12" t="s">
        <v>50</v>
      </c>
      <c r="AB409" s="12" t="s">
        <v>1361</v>
      </c>
      <c r="AC409" s="12" t="s">
        <v>1362</v>
      </c>
      <c r="AD409" s="12" t="s">
        <v>53</v>
      </c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</row>
    <row r="410" spans="1:44" x14ac:dyDescent="0.25">
      <c r="A410" s="12">
        <v>4029873</v>
      </c>
      <c r="B410" s="12" t="s">
        <v>1190</v>
      </c>
      <c r="C410" s="12" t="s">
        <v>1191</v>
      </c>
      <c r="D410" s="12" t="s">
        <v>1192</v>
      </c>
      <c r="E410" s="12" t="s">
        <v>37</v>
      </c>
      <c r="F410" s="12" t="s">
        <v>38</v>
      </c>
      <c r="G410" s="12" t="s">
        <v>39</v>
      </c>
      <c r="H410" s="12" t="s">
        <v>38</v>
      </c>
      <c r="I410" s="12" t="s">
        <v>3904</v>
      </c>
      <c r="J410" s="12" t="s">
        <v>57</v>
      </c>
      <c r="K410" s="12" t="s">
        <v>41</v>
      </c>
      <c r="L410" s="12" t="s">
        <v>38</v>
      </c>
      <c r="M410" s="12" t="s">
        <v>41</v>
      </c>
      <c r="N410" s="12" t="s">
        <v>41</v>
      </c>
      <c r="O410" s="12" t="s">
        <v>1023</v>
      </c>
      <c r="P410" s="12" t="s">
        <v>43</v>
      </c>
      <c r="Q410" s="12" t="s">
        <v>39</v>
      </c>
      <c r="R410" s="12" t="s">
        <v>6086</v>
      </c>
      <c r="S410" s="12" t="s">
        <v>305</v>
      </c>
      <c r="T410" s="12" t="s">
        <v>1193</v>
      </c>
      <c r="U410" s="12" t="s">
        <v>45</v>
      </c>
      <c r="V410" s="12" t="s">
        <v>1194</v>
      </c>
      <c r="W410" s="12" t="s">
        <v>1195</v>
      </c>
      <c r="X410" s="12" t="s">
        <v>41</v>
      </c>
      <c r="Y410" s="12" t="s">
        <v>63</v>
      </c>
      <c r="Z410" s="12" t="s">
        <v>49</v>
      </c>
      <c r="AA410" s="12" t="s">
        <v>50</v>
      </c>
      <c r="AB410" s="12" t="s">
        <v>1196</v>
      </c>
      <c r="AC410" s="12" t="s">
        <v>1197</v>
      </c>
      <c r="AD410" s="12" t="s">
        <v>53</v>
      </c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</row>
    <row r="411" spans="1:44" x14ac:dyDescent="0.25">
      <c r="A411" s="12">
        <v>4029881</v>
      </c>
      <c r="B411" s="12" t="s">
        <v>1381</v>
      </c>
      <c r="C411" s="12" t="s">
        <v>1382</v>
      </c>
      <c r="D411" s="12" t="s">
        <v>77</v>
      </c>
      <c r="E411" s="12" t="s">
        <v>37</v>
      </c>
      <c r="F411" s="12" t="s">
        <v>38</v>
      </c>
      <c r="G411" s="12" t="s">
        <v>39</v>
      </c>
      <c r="H411" s="12" t="s">
        <v>38</v>
      </c>
      <c r="I411" s="12" t="s">
        <v>3904</v>
      </c>
      <c r="J411" s="12" t="s">
        <v>57</v>
      </c>
      <c r="K411" s="12" t="s">
        <v>41</v>
      </c>
      <c r="L411" s="12" t="s">
        <v>38</v>
      </c>
      <c r="M411" s="12" t="s">
        <v>41</v>
      </c>
      <c r="N411" s="12" t="s">
        <v>41</v>
      </c>
      <c r="O411" s="12" t="s">
        <v>1383</v>
      </c>
      <c r="P411" s="12" t="s">
        <v>43</v>
      </c>
      <c r="Q411" s="12" t="s">
        <v>39</v>
      </c>
      <c r="R411" s="12" t="s">
        <v>6086</v>
      </c>
      <c r="S411" s="12" t="s">
        <v>305</v>
      </c>
      <c r="T411" s="12" t="s">
        <v>1384</v>
      </c>
      <c r="U411" s="12" t="s">
        <v>45</v>
      </c>
      <c r="V411" s="12" t="s">
        <v>1385</v>
      </c>
      <c r="W411" s="12" t="s">
        <v>1386</v>
      </c>
      <c r="X411" s="12" t="s">
        <v>41</v>
      </c>
      <c r="Y411" s="12" t="s">
        <v>63</v>
      </c>
      <c r="Z411" s="12" t="s">
        <v>49</v>
      </c>
      <c r="AA411" s="12" t="s">
        <v>50</v>
      </c>
      <c r="AB411" s="12" t="s">
        <v>1387</v>
      </c>
      <c r="AC411" s="12" t="s">
        <v>84</v>
      </c>
      <c r="AD411" s="12" t="s">
        <v>53</v>
      </c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</row>
    <row r="412" spans="1:44" x14ac:dyDescent="0.25">
      <c r="A412" s="12">
        <v>4029892</v>
      </c>
      <c r="B412" s="12" t="s">
        <v>3565</v>
      </c>
      <c r="C412" s="12" t="s">
        <v>3566</v>
      </c>
      <c r="D412" s="12" t="s">
        <v>942</v>
      </c>
      <c r="E412" s="12" t="s">
        <v>37</v>
      </c>
      <c r="F412" s="12" t="s">
        <v>38</v>
      </c>
      <c r="G412" s="12" t="s">
        <v>39</v>
      </c>
      <c r="H412" s="12" t="s">
        <v>38</v>
      </c>
      <c r="I412" s="12" t="s">
        <v>3904</v>
      </c>
      <c r="J412" s="12" t="s">
        <v>1500</v>
      </c>
      <c r="K412" s="12" t="s">
        <v>41</v>
      </c>
      <c r="L412" s="12" t="s">
        <v>38</v>
      </c>
      <c r="M412" s="12" t="s">
        <v>41</v>
      </c>
      <c r="N412" s="12" t="s">
        <v>41</v>
      </c>
      <c r="O412" s="12" t="s">
        <v>3567</v>
      </c>
      <c r="P412" s="12" t="s">
        <v>43</v>
      </c>
      <c r="Q412" s="12" t="s">
        <v>39</v>
      </c>
      <c r="R412" s="12" t="s">
        <v>6086</v>
      </c>
      <c r="S412" s="12" t="s">
        <v>305</v>
      </c>
      <c r="T412" s="12" t="s">
        <v>101</v>
      </c>
      <c r="U412" s="12" t="s">
        <v>45</v>
      </c>
      <c r="V412" s="12" t="s">
        <v>3568</v>
      </c>
      <c r="W412" s="12" t="s">
        <v>3569</v>
      </c>
      <c r="X412" s="12" t="s">
        <v>41</v>
      </c>
      <c r="Y412" s="12" t="s">
        <v>63</v>
      </c>
      <c r="Z412" s="12" t="s">
        <v>49</v>
      </c>
      <c r="AA412" s="12" t="s">
        <v>50</v>
      </c>
      <c r="AB412" s="12" t="s">
        <v>3570</v>
      </c>
      <c r="AC412" s="12" t="s">
        <v>943</v>
      </c>
      <c r="AD412" s="12" t="s">
        <v>53</v>
      </c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</row>
    <row r="413" spans="1:44" x14ac:dyDescent="0.25">
      <c r="A413" s="12">
        <v>4029897</v>
      </c>
      <c r="B413" s="12" t="s">
        <v>3342</v>
      </c>
      <c r="C413" s="12" t="s">
        <v>3343</v>
      </c>
      <c r="D413" s="12" t="s">
        <v>694</v>
      </c>
      <c r="E413" s="12" t="s">
        <v>37</v>
      </c>
      <c r="F413" s="12" t="s">
        <v>38</v>
      </c>
      <c r="G413" s="12" t="s">
        <v>39</v>
      </c>
      <c r="H413" s="12" t="s">
        <v>38</v>
      </c>
      <c r="I413" s="12" t="s">
        <v>3904</v>
      </c>
      <c r="J413" s="12" t="s">
        <v>1044</v>
      </c>
      <c r="K413" s="12" t="s">
        <v>41</v>
      </c>
      <c r="L413" s="12" t="s">
        <v>38</v>
      </c>
      <c r="M413" s="12" t="s">
        <v>41</v>
      </c>
      <c r="N413" s="12" t="s">
        <v>41</v>
      </c>
      <c r="O413" s="12" t="s">
        <v>2898</v>
      </c>
      <c r="P413" s="12" t="s">
        <v>43</v>
      </c>
      <c r="Q413" s="12" t="s">
        <v>39</v>
      </c>
      <c r="R413" s="12" t="s">
        <v>6086</v>
      </c>
      <c r="S413" s="12" t="s">
        <v>305</v>
      </c>
      <c r="T413" s="12" t="s">
        <v>101</v>
      </c>
      <c r="U413" s="12" t="s">
        <v>45</v>
      </c>
      <c r="V413" s="12" t="s">
        <v>3344</v>
      </c>
      <c r="W413" s="12" t="s">
        <v>3345</v>
      </c>
      <c r="X413" s="12" t="s">
        <v>41</v>
      </c>
      <c r="Y413" s="12" t="s">
        <v>63</v>
      </c>
      <c r="Z413" s="12" t="s">
        <v>49</v>
      </c>
      <c r="AA413" s="12" t="s">
        <v>50</v>
      </c>
      <c r="AB413" s="12" t="s">
        <v>3346</v>
      </c>
      <c r="AC413" s="12" t="s">
        <v>696</v>
      </c>
      <c r="AD413" s="12" t="s">
        <v>53</v>
      </c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</row>
    <row r="414" spans="1:44" x14ac:dyDescent="0.25">
      <c r="A414" s="12">
        <v>4029934</v>
      </c>
      <c r="B414" s="12" t="s">
        <v>1451</v>
      </c>
      <c r="C414" s="12" t="s">
        <v>1389</v>
      </c>
      <c r="D414" s="12" t="s">
        <v>1452</v>
      </c>
      <c r="E414" s="12" t="s">
        <v>88</v>
      </c>
      <c r="F414" s="12" t="s">
        <v>38</v>
      </c>
      <c r="G414" s="12" t="s">
        <v>39</v>
      </c>
      <c r="H414" s="12" t="s">
        <v>38</v>
      </c>
      <c r="I414" s="12" t="s">
        <v>6126</v>
      </c>
      <c r="J414" s="12" t="s">
        <v>1700</v>
      </c>
      <c r="K414" s="12" t="s">
        <v>41</v>
      </c>
      <c r="L414" s="12" t="s">
        <v>38</v>
      </c>
      <c r="M414" s="12" t="s">
        <v>41</v>
      </c>
      <c r="N414" s="12" t="s">
        <v>41</v>
      </c>
      <c r="O414" s="12" t="s">
        <v>1453</v>
      </c>
      <c r="P414" s="12" t="s">
        <v>43</v>
      </c>
      <c r="Q414" s="12" t="s">
        <v>39</v>
      </c>
      <c r="R414" s="12" t="s">
        <v>6086</v>
      </c>
      <c r="S414" s="12" t="s">
        <v>305</v>
      </c>
      <c r="T414" s="12" t="s">
        <v>1454</v>
      </c>
      <c r="U414" s="12" t="s">
        <v>1609</v>
      </c>
      <c r="V414" s="12" t="s">
        <v>1455</v>
      </c>
      <c r="W414" s="12" t="s">
        <v>1456</v>
      </c>
      <c r="X414" s="12" t="s">
        <v>41</v>
      </c>
      <c r="Y414" s="12" t="s">
        <v>63</v>
      </c>
      <c r="Z414" s="12" t="s">
        <v>49</v>
      </c>
      <c r="AA414" s="12" t="s">
        <v>1610</v>
      </c>
      <c r="AB414" s="12" t="s">
        <v>1396</v>
      </c>
      <c r="AC414" s="12" t="s">
        <v>1457</v>
      </c>
      <c r="AD414" s="12" t="s">
        <v>53</v>
      </c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</row>
    <row r="415" spans="1:44" x14ac:dyDescent="0.25">
      <c r="A415" s="12">
        <v>4031118</v>
      </c>
      <c r="B415" s="12" t="s">
        <v>6129</v>
      </c>
      <c r="C415" s="12" t="s">
        <v>6130</v>
      </c>
      <c r="D415" s="12" t="s">
        <v>141</v>
      </c>
      <c r="E415" s="12" t="s">
        <v>88</v>
      </c>
      <c r="F415" s="12" t="s">
        <v>38</v>
      </c>
      <c r="G415" s="12" t="s">
        <v>39</v>
      </c>
      <c r="H415" s="12" t="s">
        <v>38</v>
      </c>
      <c r="I415" s="12" t="s">
        <v>3930</v>
      </c>
      <c r="J415" s="12" t="s">
        <v>605</v>
      </c>
      <c r="K415" s="12" t="s">
        <v>41</v>
      </c>
      <c r="L415" s="12" t="s">
        <v>38</v>
      </c>
      <c r="M415" s="12" t="s">
        <v>41</v>
      </c>
      <c r="N415" s="12" t="s">
        <v>41</v>
      </c>
      <c r="O415" s="12" t="s">
        <v>6131</v>
      </c>
      <c r="P415" s="12" t="s">
        <v>43</v>
      </c>
      <c r="Q415" s="12" t="s">
        <v>39</v>
      </c>
      <c r="R415" s="12" t="s">
        <v>6132</v>
      </c>
      <c r="S415" s="12" t="s">
        <v>6132</v>
      </c>
      <c r="T415" s="12" t="s">
        <v>59</v>
      </c>
      <c r="U415" s="12" t="s">
        <v>143</v>
      </c>
      <c r="V415" s="12" t="s">
        <v>6133</v>
      </c>
      <c r="W415" s="12" t="s">
        <v>6134</v>
      </c>
      <c r="X415" s="12" t="s">
        <v>41</v>
      </c>
      <c r="Y415" s="12" t="s">
        <v>63</v>
      </c>
      <c r="Z415" s="12" t="s">
        <v>49</v>
      </c>
      <c r="AA415" s="12" t="s">
        <v>50</v>
      </c>
      <c r="AB415" s="12" t="s">
        <v>6135</v>
      </c>
      <c r="AC415" s="12" t="s">
        <v>147</v>
      </c>
      <c r="AD415" s="12" t="s">
        <v>53</v>
      </c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</row>
    <row r="416" spans="1:44" x14ac:dyDescent="0.25">
      <c r="A416" s="12">
        <v>4032005</v>
      </c>
      <c r="B416" s="12" t="s">
        <v>6136</v>
      </c>
      <c r="C416" s="12" t="s">
        <v>232</v>
      </c>
      <c r="D416" s="12" t="s">
        <v>219</v>
      </c>
      <c r="E416" s="12" t="s">
        <v>88</v>
      </c>
      <c r="F416" s="12" t="s">
        <v>38</v>
      </c>
      <c r="G416" s="12" t="s">
        <v>39</v>
      </c>
      <c r="H416" s="12" t="s">
        <v>38</v>
      </c>
      <c r="I416" s="12" t="s">
        <v>5313</v>
      </c>
      <c r="J416" s="12" t="s">
        <v>309</v>
      </c>
      <c r="K416" s="12" t="s">
        <v>41</v>
      </c>
      <c r="L416" s="12" t="s">
        <v>38</v>
      </c>
      <c r="M416" s="12" t="s">
        <v>41</v>
      </c>
      <c r="N416" s="12" t="s">
        <v>41</v>
      </c>
      <c r="O416" s="12" t="s">
        <v>2650</v>
      </c>
      <c r="P416" s="12" t="s">
        <v>43</v>
      </c>
      <c r="Q416" s="12" t="s">
        <v>39</v>
      </c>
      <c r="R416" s="12" t="s">
        <v>6132</v>
      </c>
      <c r="S416" s="12" t="s">
        <v>6132</v>
      </c>
      <c r="T416" s="12" t="s">
        <v>59</v>
      </c>
      <c r="U416" s="12" t="s">
        <v>143</v>
      </c>
      <c r="V416" s="12" t="s">
        <v>6137</v>
      </c>
      <c r="W416" s="12" t="s">
        <v>6138</v>
      </c>
      <c r="X416" s="12" t="s">
        <v>41</v>
      </c>
      <c r="Y416" s="12" t="s">
        <v>63</v>
      </c>
      <c r="Z416" s="12" t="s">
        <v>49</v>
      </c>
      <c r="AA416" s="12" t="s">
        <v>50</v>
      </c>
      <c r="AB416" s="12" t="s">
        <v>237</v>
      </c>
      <c r="AC416" s="12" t="s">
        <v>224</v>
      </c>
      <c r="AD416" s="12" t="s">
        <v>1616</v>
      </c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</row>
    <row r="417" spans="1:44" x14ac:dyDescent="0.25">
      <c r="A417" s="12">
        <v>4032423</v>
      </c>
      <c r="B417" s="12" t="s">
        <v>6139</v>
      </c>
      <c r="C417" s="12" t="s">
        <v>6140</v>
      </c>
      <c r="D417" s="12" t="s">
        <v>760</v>
      </c>
      <c r="E417" s="12" t="s">
        <v>88</v>
      </c>
      <c r="F417" s="12" t="s">
        <v>38</v>
      </c>
      <c r="G417" s="12" t="s">
        <v>39</v>
      </c>
      <c r="H417" s="12" t="s">
        <v>38</v>
      </c>
      <c r="I417" s="12" t="s">
        <v>3930</v>
      </c>
      <c r="J417" s="12" t="s">
        <v>807</v>
      </c>
      <c r="K417" s="12" t="s">
        <v>41</v>
      </c>
      <c r="L417" s="12" t="s">
        <v>38</v>
      </c>
      <c r="M417" s="12" t="s">
        <v>41</v>
      </c>
      <c r="N417" s="12" t="s">
        <v>41</v>
      </c>
      <c r="O417" s="12" t="s">
        <v>227</v>
      </c>
      <c r="P417" s="12" t="s">
        <v>43</v>
      </c>
      <c r="Q417" s="12" t="s">
        <v>39</v>
      </c>
      <c r="R417" s="12" t="s">
        <v>6132</v>
      </c>
      <c r="S417" s="12" t="s">
        <v>6132</v>
      </c>
      <c r="T417" s="12" t="s">
        <v>6141</v>
      </c>
      <c r="U417" s="12" t="s">
        <v>143</v>
      </c>
      <c r="V417" s="12" t="s">
        <v>6142</v>
      </c>
      <c r="W417" s="12" t="s">
        <v>6143</v>
      </c>
      <c r="X417" s="12" t="s">
        <v>41</v>
      </c>
      <c r="Y417" s="12" t="s">
        <v>63</v>
      </c>
      <c r="Z417" s="12" t="s">
        <v>49</v>
      </c>
      <c r="AA417" s="12" t="s">
        <v>50</v>
      </c>
      <c r="AB417" s="12" t="s">
        <v>6144</v>
      </c>
      <c r="AC417" s="12" t="s">
        <v>899</v>
      </c>
      <c r="AD417" s="12" t="s">
        <v>53</v>
      </c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</row>
    <row r="418" spans="1:44" x14ac:dyDescent="0.25">
      <c r="A418" s="12">
        <v>4032552</v>
      </c>
      <c r="B418" s="12" t="s">
        <v>6145</v>
      </c>
      <c r="C418" s="12" t="s">
        <v>6146</v>
      </c>
      <c r="D418" s="12" t="s">
        <v>629</v>
      </c>
      <c r="E418" s="12" t="s">
        <v>88</v>
      </c>
      <c r="F418" s="12" t="s">
        <v>38</v>
      </c>
      <c r="G418" s="12" t="s">
        <v>39</v>
      </c>
      <c r="H418" s="12" t="s">
        <v>38</v>
      </c>
      <c r="I418" s="12" t="s">
        <v>5313</v>
      </c>
      <c r="J418" s="12" t="s">
        <v>332</v>
      </c>
      <c r="K418" s="12" t="s">
        <v>41</v>
      </c>
      <c r="L418" s="12" t="s">
        <v>38</v>
      </c>
      <c r="M418" s="12" t="s">
        <v>41</v>
      </c>
      <c r="N418" s="12" t="s">
        <v>41</v>
      </c>
      <c r="O418" s="12" t="s">
        <v>6147</v>
      </c>
      <c r="P418" s="12" t="s">
        <v>43</v>
      </c>
      <c r="Q418" s="12" t="s">
        <v>39</v>
      </c>
      <c r="R418" s="12" t="s">
        <v>6132</v>
      </c>
      <c r="S418" s="12" t="s">
        <v>6132</v>
      </c>
      <c r="T418" s="12" t="s">
        <v>101</v>
      </c>
      <c r="U418" s="12" t="s">
        <v>143</v>
      </c>
      <c r="V418" s="12" t="s">
        <v>6148</v>
      </c>
      <c r="W418" s="12" t="s">
        <v>6149</v>
      </c>
      <c r="X418" s="12" t="s">
        <v>41</v>
      </c>
      <c r="Y418" s="12" t="s">
        <v>63</v>
      </c>
      <c r="Z418" s="12" t="s">
        <v>49</v>
      </c>
      <c r="AA418" s="12" t="s">
        <v>50</v>
      </c>
      <c r="AB418" s="12" t="s">
        <v>635</v>
      </c>
      <c r="AC418" s="12" t="s">
        <v>6150</v>
      </c>
      <c r="AD418" s="12" t="s">
        <v>1616</v>
      </c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</row>
    <row r="419" spans="1:44" x14ac:dyDescent="0.25">
      <c r="A419" s="12">
        <v>4033059</v>
      </c>
      <c r="B419" s="12" t="s">
        <v>6151</v>
      </c>
      <c r="C419" s="12" t="s">
        <v>6152</v>
      </c>
      <c r="D419" s="12" t="s">
        <v>240</v>
      </c>
      <c r="E419" s="12" t="s">
        <v>37</v>
      </c>
      <c r="F419" s="12" t="s">
        <v>38</v>
      </c>
      <c r="G419" s="12" t="s">
        <v>39</v>
      </c>
      <c r="H419" s="12" t="s">
        <v>38</v>
      </c>
      <c r="I419" s="12" t="s">
        <v>3930</v>
      </c>
      <c r="J419" s="12" t="s">
        <v>605</v>
      </c>
      <c r="K419" s="12" t="s">
        <v>41</v>
      </c>
      <c r="L419" s="12" t="s">
        <v>38</v>
      </c>
      <c r="M419" s="12" t="s">
        <v>41</v>
      </c>
      <c r="N419" s="12" t="s">
        <v>41</v>
      </c>
      <c r="O419" s="12" t="s">
        <v>6153</v>
      </c>
      <c r="P419" s="12" t="s">
        <v>43</v>
      </c>
      <c r="Q419" s="12" t="s">
        <v>39</v>
      </c>
      <c r="R419" s="12" t="s">
        <v>6132</v>
      </c>
      <c r="S419" s="12" t="s">
        <v>6132</v>
      </c>
      <c r="T419" s="12" t="s">
        <v>101</v>
      </c>
      <c r="U419" s="12" t="s">
        <v>143</v>
      </c>
      <c r="V419" s="12" t="s">
        <v>6154</v>
      </c>
      <c r="W419" s="12" t="s">
        <v>6155</v>
      </c>
      <c r="X419" s="12" t="s">
        <v>41</v>
      </c>
      <c r="Y419" s="12" t="s">
        <v>63</v>
      </c>
      <c r="Z419" s="12" t="s">
        <v>49</v>
      </c>
      <c r="AA419" s="12" t="s">
        <v>50</v>
      </c>
      <c r="AB419" s="12" t="s">
        <v>6156</v>
      </c>
      <c r="AC419" s="12" t="s">
        <v>1497</v>
      </c>
      <c r="AD419" s="12" t="s">
        <v>53</v>
      </c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</row>
    <row r="420" spans="1:44" x14ac:dyDescent="0.25">
      <c r="A420" s="12">
        <v>4033509</v>
      </c>
      <c r="B420" s="12" t="s">
        <v>2525</v>
      </c>
      <c r="C420" s="12" t="s">
        <v>2526</v>
      </c>
      <c r="D420" s="12" t="s">
        <v>56</v>
      </c>
      <c r="E420" s="12" t="s">
        <v>88</v>
      </c>
      <c r="F420" s="12" t="s">
        <v>38</v>
      </c>
      <c r="G420" s="12" t="s">
        <v>39</v>
      </c>
      <c r="H420" s="12" t="s">
        <v>38</v>
      </c>
      <c r="I420" s="12" t="s">
        <v>6128</v>
      </c>
      <c r="J420" s="12" t="s">
        <v>2661</v>
      </c>
      <c r="K420" s="12" t="s">
        <v>41</v>
      </c>
      <c r="L420" s="12" t="s">
        <v>38</v>
      </c>
      <c r="M420" s="12" t="s">
        <v>41</v>
      </c>
      <c r="N420" s="12" t="s">
        <v>41</v>
      </c>
      <c r="O420" s="12" t="s">
        <v>142</v>
      </c>
      <c r="P420" s="12" t="s">
        <v>43</v>
      </c>
      <c r="Q420" s="12" t="s">
        <v>39</v>
      </c>
      <c r="R420" s="12" t="s">
        <v>6132</v>
      </c>
      <c r="S420" s="12" t="s">
        <v>305</v>
      </c>
      <c r="T420" s="12" t="s">
        <v>101</v>
      </c>
      <c r="U420" s="12" t="s">
        <v>1609</v>
      </c>
      <c r="V420" s="12" t="s">
        <v>2527</v>
      </c>
      <c r="W420" s="12" t="s">
        <v>2528</v>
      </c>
      <c r="X420" s="12" t="s">
        <v>41</v>
      </c>
      <c r="Y420" s="12" t="s">
        <v>63</v>
      </c>
      <c r="Z420" s="12" t="s">
        <v>49</v>
      </c>
      <c r="AA420" s="12" t="s">
        <v>1610</v>
      </c>
      <c r="AB420" s="12" t="s">
        <v>2529</v>
      </c>
      <c r="AC420" s="12" t="s">
        <v>65</v>
      </c>
      <c r="AD420" s="12" t="s">
        <v>319</v>
      </c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</row>
    <row r="421" spans="1:44" x14ac:dyDescent="0.25">
      <c r="A421" s="12">
        <v>4033522</v>
      </c>
      <c r="B421" s="12" t="s">
        <v>2509</v>
      </c>
      <c r="C421" s="12" t="s">
        <v>2510</v>
      </c>
      <c r="D421" s="12" t="s">
        <v>2511</v>
      </c>
      <c r="E421" s="12" t="s">
        <v>88</v>
      </c>
      <c r="F421" s="12" t="s">
        <v>38</v>
      </c>
      <c r="G421" s="12" t="s">
        <v>39</v>
      </c>
      <c r="H421" s="12" t="s">
        <v>38</v>
      </c>
      <c r="I421" s="12" t="s">
        <v>6128</v>
      </c>
      <c r="J421" s="12" t="s">
        <v>1615</v>
      </c>
      <c r="K421" s="12" t="s">
        <v>41</v>
      </c>
      <c r="L421" s="12" t="s">
        <v>38</v>
      </c>
      <c r="M421" s="12" t="s">
        <v>41</v>
      </c>
      <c r="N421" s="12" t="s">
        <v>41</v>
      </c>
      <c r="O421" s="12" t="s">
        <v>2512</v>
      </c>
      <c r="P421" s="12" t="s">
        <v>43</v>
      </c>
      <c r="Q421" s="12" t="s">
        <v>39</v>
      </c>
      <c r="R421" s="12" t="s">
        <v>6132</v>
      </c>
      <c r="S421" s="12" t="s">
        <v>305</v>
      </c>
      <c r="T421" s="12" t="s">
        <v>652</v>
      </c>
      <c r="U421" s="12" t="s">
        <v>1609</v>
      </c>
      <c r="V421" s="12" t="s">
        <v>2513</v>
      </c>
      <c r="W421" s="12" t="s">
        <v>2514</v>
      </c>
      <c r="X421" s="12" t="s">
        <v>41</v>
      </c>
      <c r="Y421" s="12" t="s">
        <v>2515</v>
      </c>
      <c r="Z421" s="12" t="s">
        <v>49</v>
      </c>
      <c r="AA421" s="12" t="s">
        <v>1610</v>
      </c>
      <c r="AB421" s="12" t="s">
        <v>2516</v>
      </c>
      <c r="AC421" s="12" t="s">
        <v>2517</v>
      </c>
      <c r="AD421" s="12" t="s">
        <v>319</v>
      </c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</row>
    <row r="422" spans="1:44" x14ac:dyDescent="0.25">
      <c r="A422" s="12">
        <v>4033545</v>
      </c>
      <c r="B422" s="12" t="s">
        <v>464</v>
      </c>
      <c r="C422" s="12" t="s">
        <v>465</v>
      </c>
      <c r="D422" s="12" t="s">
        <v>466</v>
      </c>
      <c r="E422" s="12" t="s">
        <v>37</v>
      </c>
      <c r="F422" s="12" t="s">
        <v>38</v>
      </c>
      <c r="G422" s="12" t="s">
        <v>39</v>
      </c>
      <c r="H422" s="12" t="s">
        <v>38</v>
      </c>
      <c r="I422" s="12" t="s">
        <v>6128</v>
      </c>
      <c r="J422" s="12" t="s">
        <v>2661</v>
      </c>
      <c r="K422" s="12" t="s">
        <v>41</v>
      </c>
      <c r="L422" s="12" t="s">
        <v>38</v>
      </c>
      <c r="M422" s="12" t="s">
        <v>41</v>
      </c>
      <c r="N422" s="12" t="s">
        <v>41</v>
      </c>
      <c r="O422" s="12" t="s">
        <v>467</v>
      </c>
      <c r="P422" s="12" t="s">
        <v>43</v>
      </c>
      <c r="Q422" s="12" t="s">
        <v>39</v>
      </c>
      <c r="R422" s="12" t="s">
        <v>6132</v>
      </c>
      <c r="S422" s="12" t="s">
        <v>305</v>
      </c>
      <c r="T422" s="12" t="s">
        <v>59</v>
      </c>
      <c r="U422" s="12" t="s">
        <v>1609</v>
      </c>
      <c r="V422" s="12" t="s">
        <v>468</v>
      </c>
      <c r="W422" s="12" t="s">
        <v>469</v>
      </c>
      <c r="X422" s="12" t="s">
        <v>41</v>
      </c>
      <c r="Y422" s="12" t="s">
        <v>63</v>
      </c>
      <c r="Z422" s="12" t="s">
        <v>49</v>
      </c>
      <c r="AA422" s="12" t="s">
        <v>1610</v>
      </c>
      <c r="AB422" s="12" t="s">
        <v>470</v>
      </c>
      <c r="AC422" s="12" t="s">
        <v>378</v>
      </c>
      <c r="AD422" s="12" t="s">
        <v>53</v>
      </c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</row>
    <row r="423" spans="1:44" x14ac:dyDescent="0.25">
      <c r="A423" s="12">
        <v>4033571</v>
      </c>
      <c r="B423" s="12" t="s">
        <v>361</v>
      </c>
      <c r="C423" s="12" t="s">
        <v>362</v>
      </c>
      <c r="D423" s="12" t="s">
        <v>363</v>
      </c>
      <c r="E423" s="12" t="s">
        <v>88</v>
      </c>
      <c r="F423" s="12" t="s">
        <v>38</v>
      </c>
      <c r="G423" s="12" t="s">
        <v>39</v>
      </c>
      <c r="H423" s="12" t="s">
        <v>38</v>
      </c>
      <c r="I423" s="12" t="s">
        <v>6128</v>
      </c>
      <c r="J423" s="12" t="s">
        <v>1772</v>
      </c>
      <c r="K423" s="12" t="s">
        <v>41</v>
      </c>
      <c r="L423" s="12" t="s">
        <v>38</v>
      </c>
      <c r="M423" s="12" t="s">
        <v>41</v>
      </c>
      <c r="N423" s="12" t="s">
        <v>41</v>
      </c>
      <c r="O423" s="12" t="s">
        <v>364</v>
      </c>
      <c r="P423" s="12" t="s">
        <v>43</v>
      </c>
      <c r="Q423" s="12" t="s">
        <v>39</v>
      </c>
      <c r="R423" s="12" t="s">
        <v>6132</v>
      </c>
      <c r="S423" s="12" t="s">
        <v>305</v>
      </c>
      <c r="T423" s="12" t="s">
        <v>365</v>
      </c>
      <c r="U423" s="12" t="s">
        <v>1609</v>
      </c>
      <c r="V423" s="12" t="s">
        <v>366</v>
      </c>
      <c r="W423" s="12" t="s">
        <v>367</v>
      </c>
      <c r="X423" s="12" t="s">
        <v>41</v>
      </c>
      <c r="Y423" s="12" t="s">
        <v>63</v>
      </c>
      <c r="Z423" s="12" t="s">
        <v>49</v>
      </c>
      <c r="AA423" s="12" t="s">
        <v>1610</v>
      </c>
      <c r="AB423" s="12" t="s">
        <v>368</v>
      </c>
      <c r="AC423" s="12" t="s">
        <v>369</v>
      </c>
      <c r="AD423" s="12" t="s">
        <v>319</v>
      </c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</row>
    <row r="424" spans="1:44" x14ac:dyDescent="0.25">
      <c r="A424" s="12">
        <v>4033594</v>
      </c>
      <c r="B424" s="12" t="s">
        <v>34</v>
      </c>
      <c r="C424" s="12" t="s">
        <v>35</v>
      </c>
      <c r="D424" s="12" t="s">
        <v>36</v>
      </c>
      <c r="E424" s="12" t="s">
        <v>37</v>
      </c>
      <c r="F424" s="12" t="s">
        <v>38</v>
      </c>
      <c r="G424" s="12" t="s">
        <v>39</v>
      </c>
      <c r="H424" s="12" t="s">
        <v>38</v>
      </c>
      <c r="I424" s="12" t="s">
        <v>6157</v>
      </c>
      <c r="J424" s="12" t="s">
        <v>1672</v>
      </c>
      <c r="K424" s="12" t="s">
        <v>41</v>
      </c>
      <c r="L424" s="12" t="s">
        <v>38</v>
      </c>
      <c r="M424" s="12" t="s">
        <v>41</v>
      </c>
      <c r="N424" s="12" t="s">
        <v>41</v>
      </c>
      <c r="O424" s="12" t="s">
        <v>42</v>
      </c>
      <c r="P424" s="12" t="s">
        <v>43</v>
      </c>
      <c r="Q424" s="12" t="s">
        <v>39</v>
      </c>
      <c r="R424" s="12" t="s">
        <v>6132</v>
      </c>
      <c r="S424" s="12" t="s">
        <v>305</v>
      </c>
      <c r="T424" s="12" t="s">
        <v>44</v>
      </c>
      <c r="U424" s="12" t="s">
        <v>1609</v>
      </c>
      <c r="V424" s="12" t="s">
        <v>46</v>
      </c>
      <c r="W424" s="12" t="s">
        <v>47</v>
      </c>
      <c r="X424" s="12" t="s">
        <v>41</v>
      </c>
      <c r="Y424" s="12" t="s">
        <v>48</v>
      </c>
      <c r="Z424" s="12" t="s">
        <v>49</v>
      </c>
      <c r="AA424" s="12" t="s">
        <v>1610</v>
      </c>
      <c r="AB424" s="12" t="s">
        <v>51</v>
      </c>
      <c r="AC424" s="12" t="s">
        <v>52</v>
      </c>
      <c r="AD424" s="12" t="s">
        <v>53</v>
      </c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</row>
    <row r="425" spans="1:44" x14ac:dyDescent="0.25">
      <c r="A425" s="12">
        <v>4033612</v>
      </c>
      <c r="B425" s="12" t="s">
        <v>108</v>
      </c>
      <c r="C425" s="12" t="s">
        <v>109</v>
      </c>
      <c r="D425" s="12" t="s">
        <v>77</v>
      </c>
      <c r="E425" s="12" t="s">
        <v>37</v>
      </c>
      <c r="F425" s="12" t="s">
        <v>38</v>
      </c>
      <c r="G425" s="12" t="s">
        <v>39</v>
      </c>
      <c r="H425" s="12" t="s">
        <v>38</v>
      </c>
      <c r="I425" s="12" t="s">
        <v>6157</v>
      </c>
      <c r="J425" s="12" t="s">
        <v>1685</v>
      </c>
      <c r="K425" s="12" t="s">
        <v>41</v>
      </c>
      <c r="L425" s="12" t="s">
        <v>38</v>
      </c>
      <c r="M425" s="12" t="s">
        <v>41</v>
      </c>
      <c r="N425" s="12" t="s">
        <v>41</v>
      </c>
      <c r="O425" s="12" t="s">
        <v>111</v>
      </c>
      <c r="P425" s="12" t="s">
        <v>43</v>
      </c>
      <c r="Q425" s="12" t="s">
        <v>39</v>
      </c>
      <c r="R425" s="12" t="s">
        <v>6132</v>
      </c>
      <c r="S425" s="12" t="s">
        <v>305</v>
      </c>
      <c r="T425" s="12" t="s">
        <v>59</v>
      </c>
      <c r="U425" s="12" t="s">
        <v>1609</v>
      </c>
      <c r="V425" s="12" t="s">
        <v>112</v>
      </c>
      <c r="W425" s="12" t="s">
        <v>113</v>
      </c>
      <c r="X425" s="12" t="s">
        <v>41</v>
      </c>
      <c r="Y425" s="12" t="s">
        <v>114</v>
      </c>
      <c r="Z425" s="12" t="s">
        <v>49</v>
      </c>
      <c r="AA425" s="12" t="s">
        <v>1610</v>
      </c>
      <c r="AB425" s="12" t="s">
        <v>115</v>
      </c>
      <c r="AC425" s="12" t="s">
        <v>84</v>
      </c>
      <c r="AD425" s="12" t="s">
        <v>53</v>
      </c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</row>
    <row r="426" spans="1:44" x14ac:dyDescent="0.25">
      <c r="A426" s="12">
        <v>4033614</v>
      </c>
      <c r="B426" s="12" t="s">
        <v>2222</v>
      </c>
      <c r="C426" s="12" t="s">
        <v>2223</v>
      </c>
      <c r="D426" s="12" t="s">
        <v>2224</v>
      </c>
      <c r="E426" s="12" t="s">
        <v>37</v>
      </c>
      <c r="F426" s="12" t="s">
        <v>38</v>
      </c>
      <c r="G426" s="12" t="s">
        <v>39</v>
      </c>
      <c r="H426" s="12" t="s">
        <v>38</v>
      </c>
      <c r="I426" s="12" t="s">
        <v>6157</v>
      </c>
      <c r="J426" s="12" t="s">
        <v>1685</v>
      </c>
      <c r="K426" s="12" t="s">
        <v>41</v>
      </c>
      <c r="L426" s="12" t="s">
        <v>38</v>
      </c>
      <c r="M426" s="12" t="s">
        <v>41</v>
      </c>
      <c r="N426" s="12" t="s">
        <v>41</v>
      </c>
      <c r="O426" s="12" t="s">
        <v>2225</v>
      </c>
      <c r="P426" s="12" t="s">
        <v>43</v>
      </c>
      <c r="Q426" s="12" t="s">
        <v>39</v>
      </c>
      <c r="R426" s="12" t="s">
        <v>6132</v>
      </c>
      <c r="S426" s="12" t="s">
        <v>305</v>
      </c>
      <c r="T426" s="12" t="s">
        <v>59</v>
      </c>
      <c r="U426" s="12" t="s">
        <v>1609</v>
      </c>
      <c r="V426" s="12" t="s">
        <v>2226</v>
      </c>
      <c r="W426" s="12" t="s">
        <v>2227</v>
      </c>
      <c r="X426" s="12" t="s">
        <v>41</v>
      </c>
      <c r="Y426" s="12" t="s">
        <v>63</v>
      </c>
      <c r="Z426" s="12" t="s">
        <v>49</v>
      </c>
      <c r="AA426" s="12" t="s">
        <v>1610</v>
      </c>
      <c r="AB426" s="12" t="s">
        <v>2228</v>
      </c>
      <c r="AC426" s="12" t="s">
        <v>2229</v>
      </c>
      <c r="AD426" s="12" t="s">
        <v>53</v>
      </c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</row>
    <row r="427" spans="1:44" x14ac:dyDescent="0.25">
      <c r="A427" s="12">
        <v>4033624</v>
      </c>
      <c r="B427" s="12" t="s">
        <v>404</v>
      </c>
      <c r="C427" s="12" t="s">
        <v>405</v>
      </c>
      <c r="D427" s="12" t="s">
        <v>406</v>
      </c>
      <c r="E427" s="12" t="s">
        <v>37</v>
      </c>
      <c r="F427" s="12" t="s">
        <v>38</v>
      </c>
      <c r="G427" s="12" t="s">
        <v>39</v>
      </c>
      <c r="H427" s="12" t="s">
        <v>38</v>
      </c>
      <c r="I427" s="12" t="s">
        <v>3895</v>
      </c>
      <c r="J427" s="12" t="s">
        <v>40</v>
      </c>
      <c r="K427" s="12" t="s">
        <v>41</v>
      </c>
      <c r="L427" s="12" t="s">
        <v>38</v>
      </c>
      <c r="M427" s="12" t="s">
        <v>41</v>
      </c>
      <c r="N427" s="12" t="s">
        <v>41</v>
      </c>
      <c r="O427" s="12" t="s">
        <v>407</v>
      </c>
      <c r="P427" s="12" t="s">
        <v>43</v>
      </c>
      <c r="Q427" s="12" t="s">
        <v>39</v>
      </c>
      <c r="R427" s="12" t="s">
        <v>6132</v>
      </c>
      <c r="S427" s="12" t="s">
        <v>305</v>
      </c>
      <c r="T427" s="12" t="s">
        <v>59</v>
      </c>
      <c r="U427" s="12" t="s">
        <v>45</v>
      </c>
      <c r="V427" s="12" t="s">
        <v>408</v>
      </c>
      <c r="W427" s="12" t="s">
        <v>409</v>
      </c>
      <c r="X427" s="12" t="s">
        <v>41</v>
      </c>
      <c r="Y427" s="12" t="s">
        <v>63</v>
      </c>
      <c r="Z427" s="12" t="s">
        <v>49</v>
      </c>
      <c r="AA427" s="12" t="s">
        <v>50</v>
      </c>
      <c r="AB427" s="12" t="s">
        <v>410</v>
      </c>
      <c r="AC427" s="12" t="s">
        <v>411</v>
      </c>
      <c r="AD427" s="12" t="s">
        <v>53</v>
      </c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</row>
    <row r="428" spans="1:44" x14ac:dyDescent="0.25">
      <c r="A428" s="12">
        <v>4033630</v>
      </c>
      <c r="B428" s="12" t="s">
        <v>3476</v>
      </c>
      <c r="C428" s="12" t="s">
        <v>3276</v>
      </c>
      <c r="D428" s="12" t="s">
        <v>3477</v>
      </c>
      <c r="E428" s="12" t="s">
        <v>37</v>
      </c>
      <c r="F428" s="12" t="s">
        <v>38</v>
      </c>
      <c r="G428" s="12" t="s">
        <v>39</v>
      </c>
      <c r="H428" s="12" t="s">
        <v>38</v>
      </c>
      <c r="I428" s="12" t="s">
        <v>6157</v>
      </c>
      <c r="J428" s="12" t="s">
        <v>1685</v>
      </c>
      <c r="K428" s="12" t="s">
        <v>41</v>
      </c>
      <c r="L428" s="12" t="s">
        <v>38</v>
      </c>
      <c r="M428" s="12" t="s">
        <v>41</v>
      </c>
      <c r="N428" s="12" t="s">
        <v>41</v>
      </c>
      <c r="O428" s="12" t="s">
        <v>3478</v>
      </c>
      <c r="P428" s="12" t="s">
        <v>43</v>
      </c>
      <c r="Q428" s="12" t="s">
        <v>39</v>
      </c>
      <c r="R428" s="12" t="s">
        <v>6132</v>
      </c>
      <c r="S428" s="12" t="s">
        <v>305</v>
      </c>
      <c r="T428" s="12" t="s">
        <v>59</v>
      </c>
      <c r="U428" s="12" t="s">
        <v>1609</v>
      </c>
      <c r="V428" s="12" t="s">
        <v>3479</v>
      </c>
      <c r="W428" s="12" t="s">
        <v>3480</v>
      </c>
      <c r="X428" s="12" t="s">
        <v>41</v>
      </c>
      <c r="Y428" s="12" t="s">
        <v>63</v>
      </c>
      <c r="Z428" s="12" t="s">
        <v>49</v>
      </c>
      <c r="AA428" s="12" t="s">
        <v>1610</v>
      </c>
      <c r="AB428" s="12" t="s">
        <v>3277</v>
      </c>
      <c r="AC428" s="12" t="s">
        <v>96</v>
      </c>
      <c r="AD428" s="12" t="s">
        <v>53</v>
      </c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</row>
    <row r="429" spans="1:44" x14ac:dyDescent="0.25">
      <c r="A429" s="12">
        <v>4033677</v>
      </c>
      <c r="B429" s="12" t="s">
        <v>177</v>
      </c>
      <c r="C429" s="12" t="s">
        <v>178</v>
      </c>
      <c r="D429" s="12" t="s">
        <v>179</v>
      </c>
      <c r="E429" s="12" t="s">
        <v>37</v>
      </c>
      <c r="F429" s="12" t="s">
        <v>38</v>
      </c>
      <c r="G429" s="12" t="s">
        <v>39</v>
      </c>
      <c r="H429" s="12" t="s">
        <v>38</v>
      </c>
      <c r="I429" s="12" t="s">
        <v>6157</v>
      </c>
      <c r="J429" s="12" t="s">
        <v>1685</v>
      </c>
      <c r="K429" s="12" t="s">
        <v>41</v>
      </c>
      <c r="L429" s="12" t="s">
        <v>38</v>
      </c>
      <c r="M429" s="12" t="s">
        <v>41</v>
      </c>
      <c r="N429" s="12" t="s">
        <v>41</v>
      </c>
      <c r="O429" s="12" t="s">
        <v>180</v>
      </c>
      <c r="P429" s="12" t="s">
        <v>43</v>
      </c>
      <c r="Q429" s="12" t="s">
        <v>39</v>
      </c>
      <c r="R429" s="12" t="s">
        <v>6132</v>
      </c>
      <c r="S429" s="12" t="s">
        <v>305</v>
      </c>
      <c r="T429" s="12" t="s">
        <v>181</v>
      </c>
      <c r="U429" s="12" t="s">
        <v>1609</v>
      </c>
      <c r="V429" s="12" t="s">
        <v>182</v>
      </c>
      <c r="W429" s="12" t="s">
        <v>183</v>
      </c>
      <c r="X429" s="12" t="s">
        <v>41</v>
      </c>
      <c r="Y429" s="12" t="s">
        <v>63</v>
      </c>
      <c r="Z429" s="12" t="s">
        <v>49</v>
      </c>
      <c r="AA429" s="12" t="s">
        <v>1610</v>
      </c>
      <c r="AB429" s="12" t="s">
        <v>184</v>
      </c>
      <c r="AC429" s="12" t="s">
        <v>185</v>
      </c>
      <c r="AD429" s="12" t="s">
        <v>53</v>
      </c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</row>
    <row r="430" spans="1:44" x14ac:dyDescent="0.25">
      <c r="A430" s="12">
        <v>4033685</v>
      </c>
      <c r="B430" s="12" t="s">
        <v>192</v>
      </c>
      <c r="C430" s="12" t="s">
        <v>178</v>
      </c>
      <c r="D430" s="12" t="s">
        <v>193</v>
      </c>
      <c r="E430" s="12" t="s">
        <v>37</v>
      </c>
      <c r="F430" s="12" t="s">
        <v>38</v>
      </c>
      <c r="G430" s="12" t="s">
        <v>39</v>
      </c>
      <c r="H430" s="12" t="s">
        <v>38</v>
      </c>
      <c r="I430" s="12" t="s">
        <v>6157</v>
      </c>
      <c r="J430" s="12" t="s">
        <v>1685</v>
      </c>
      <c r="K430" s="12" t="s">
        <v>41</v>
      </c>
      <c r="L430" s="12" t="s">
        <v>38</v>
      </c>
      <c r="M430" s="12" t="s">
        <v>41</v>
      </c>
      <c r="N430" s="12" t="s">
        <v>41</v>
      </c>
      <c r="O430" s="12" t="s">
        <v>180</v>
      </c>
      <c r="P430" s="12" t="s">
        <v>43</v>
      </c>
      <c r="Q430" s="12" t="s">
        <v>39</v>
      </c>
      <c r="R430" s="12" t="s">
        <v>6132</v>
      </c>
      <c r="S430" s="12" t="s">
        <v>305</v>
      </c>
      <c r="T430" s="12" t="s">
        <v>194</v>
      </c>
      <c r="U430" s="12" t="s">
        <v>1609</v>
      </c>
      <c r="V430" s="12" t="s">
        <v>195</v>
      </c>
      <c r="W430" s="12" t="s">
        <v>196</v>
      </c>
      <c r="X430" s="12" t="s">
        <v>41</v>
      </c>
      <c r="Y430" s="12" t="s">
        <v>63</v>
      </c>
      <c r="Z430" s="12" t="s">
        <v>49</v>
      </c>
      <c r="AA430" s="12" t="s">
        <v>1610</v>
      </c>
      <c r="AB430" s="12" t="s">
        <v>184</v>
      </c>
      <c r="AC430" s="12" t="s">
        <v>197</v>
      </c>
      <c r="AD430" s="12" t="s">
        <v>53</v>
      </c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</row>
    <row r="431" spans="1:44" x14ac:dyDescent="0.25">
      <c r="A431" s="12">
        <v>4033704</v>
      </c>
      <c r="B431" s="12" t="s">
        <v>139</v>
      </c>
      <c r="C431" s="12" t="s">
        <v>140</v>
      </c>
      <c r="D431" s="12" t="s">
        <v>141</v>
      </c>
      <c r="E431" s="12" t="s">
        <v>37</v>
      </c>
      <c r="F431" s="12" t="s">
        <v>38</v>
      </c>
      <c r="G431" s="12" t="s">
        <v>39</v>
      </c>
      <c r="H431" s="12" t="s">
        <v>38</v>
      </c>
      <c r="I431" s="12" t="s">
        <v>3895</v>
      </c>
      <c r="J431" s="12" t="s">
        <v>110</v>
      </c>
      <c r="K431" s="12" t="s">
        <v>41</v>
      </c>
      <c r="L431" s="12" t="s">
        <v>38</v>
      </c>
      <c r="M431" s="12" t="s">
        <v>41</v>
      </c>
      <c r="N431" s="12" t="s">
        <v>41</v>
      </c>
      <c r="O431" s="12" t="s">
        <v>142</v>
      </c>
      <c r="P431" s="12" t="s">
        <v>43</v>
      </c>
      <c r="Q431" s="12" t="s">
        <v>39</v>
      </c>
      <c r="R431" s="12" t="s">
        <v>6132</v>
      </c>
      <c r="S431" s="12" t="s">
        <v>305</v>
      </c>
      <c r="T431" s="12" t="s">
        <v>59</v>
      </c>
      <c r="U431" s="12" t="s">
        <v>45</v>
      </c>
      <c r="V431" s="12" t="s">
        <v>144</v>
      </c>
      <c r="W431" s="12" t="s">
        <v>145</v>
      </c>
      <c r="X431" s="12" t="s">
        <v>41</v>
      </c>
      <c r="Y431" s="12" t="s">
        <v>63</v>
      </c>
      <c r="Z431" s="12" t="s">
        <v>49</v>
      </c>
      <c r="AA431" s="12" t="s">
        <v>50</v>
      </c>
      <c r="AB431" s="12" t="s">
        <v>146</v>
      </c>
      <c r="AC431" s="12" t="s">
        <v>147</v>
      </c>
      <c r="AD431" s="12" t="s">
        <v>53</v>
      </c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</row>
    <row r="432" spans="1:44" x14ac:dyDescent="0.25">
      <c r="A432" s="12">
        <v>4033727</v>
      </c>
      <c r="B432" s="12" t="s">
        <v>1471</v>
      </c>
      <c r="C432" s="12" t="s">
        <v>1022</v>
      </c>
      <c r="D432" s="12" t="s">
        <v>629</v>
      </c>
      <c r="E432" s="12" t="s">
        <v>37</v>
      </c>
      <c r="F432" s="12" t="s">
        <v>38</v>
      </c>
      <c r="G432" s="12" t="s">
        <v>39</v>
      </c>
      <c r="H432" s="12" t="s">
        <v>38</v>
      </c>
      <c r="I432" s="12" t="s">
        <v>3895</v>
      </c>
      <c r="J432" s="12" t="s">
        <v>110</v>
      </c>
      <c r="K432" s="12" t="s">
        <v>41</v>
      </c>
      <c r="L432" s="12" t="s">
        <v>38</v>
      </c>
      <c r="M432" s="12" t="s">
        <v>41</v>
      </c>
      <c r="N432" s="12" t="s">
        <v>41</v>
      </c>
      <c r="O432" s="12" t="s">
        <v>1472</v>
      </c>
      <c r="P432" s="12" t="s">
        <v>43</v>
      </c>
      <c r="Q432" s="12" t="s">
        <v>39</v>
      </c>
      <c r="R432" s="12" t="s">
        <v>6132</v>
      </c>
      <c r="S432" s="12" t="s">
        <v>305</v>
      </c>
      <c r="T432" s="12" t="s">
        <v>101</v>
      </c>
      <c r="U432" s="12" t="s">
        <v>45</v>
      </c>
      <c r="V432" s="12" t="s">
        <v>1473</v>
      </c>
      <c r="W432" s="12" t="s">
        <v>1474</v>
      </c>
      <c r="X432" s="12" t="s">
        <v>41</v>
      </c>
      <c r="Y432" s="12" t="s">
        <v>63</v>
      </c>
      <c r="Z432" s="12" t="s">
        <v>49</v>
      </c>
      <c r="AA432" s="12" t="s">
        <v>50</v>
      </c>
      <c r="AB432" s="12" t="s">
        <v>1475</v>
      </c>
      <c r="AC432" s="12" t="s">
        <v>1476</v>
      </c>
      <c r="AD432" s="12" t="s">
        <v>53</v>
      </c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</row>
    <row r="433" spans="1:44" x14ac:dyDescent="0.25">
      <c r="A433" s="12">
        <v>4033759</v>
      </c>
      <c r="B433" s="12" t="s">
        <v>85</v>
      </c>
      <c r="C433" s="12" t="s">
        <v>86</v>
      </c>
      <c r="D433" s="12" t="s">
        <v>87</v>
      </c>
      <c r="E433" s="12" t="s">
        <v>88</v>
      </c>
      <c r="F433" s="12" t="s">
        <v>38</v>
      </c>
      <c r="G433" s="12" t="s">
        <v>39</v>
      </c>
      <c r="H433" s="12" t="s">
        <v>38</v>
      </c>
      <c r="I433" s="12" t="s">
        <v>6126</v>
      </c>
      <c r="J433" s="12" t="s">
        <v>1696</v>
      </c>
      <c r="K433" s="12" t="s">
        <v>41</v>
      </c>
      <c r="L433" s="12" t="s">
        <v>38</v>
      </c>
      <c r="M433" s="12" t="s">
        <v>41</v>
      </c>
      <c r="N433" s="12" t="s">
        <v>41</v>
      </c>
      <c r="O433" s="12" t="s">
        <v>90</v>
      </c>
      <c r="P433" s="12" t="s">
        <v>43</v>
      </c>
      <c r="Q433" s="12" t="s">
        <v>39</v>
      </c>
      <c r="R433" s="12" t="s">
        <v>6132</v>
      </c>
      <c r="S433" s="12" t="s">
        <v>305</v>
      </c>
      <c r="T433" s="12" t="s">
        <v>91</v>
      </c>
      <c r="U433" s="12" t="s">
        <v>1609</v>
      </c>
      <c r="V433" s="12" t="s">
        <v>92</v>
      </c>
      <c r="W433" s="12" t="s">
        <v>93</v>
      </c>
      <c r="X433" s="12" t="s">
        <v>41</v>
      </c>
      <c r="Y433" s="12" t="s">
        <v>94</v>
      </c>
      <c r="Z433" s="12" t="s">
        <v>49</v>
      </c>
      <c r="AA433" s="12" t="s">
        <v>1610</v>
      </c>
      <c r="AB433" s="12" t="s">
        <v>95</v>
      </c>
      <c r="AC433" s="12" t="s">
        <v>96</v>
      </c>
      <c r="AD433" s="12" t="s">
        <v>53</v>
      </c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</row>
    <row r="434" spans="1:44" x14ac:dyDescent="0.25">
      <c r="A434" s="12">
        <v>4033771</v>
      </c>
      <c r="B434" s="12" t="s">
        <v>1970</v>
      </c>
      <c r="C434" s="12" t="s">
        <v>1971</v>
      </c>
      <c r="D434" s="12" t="s">
        <v>1972</v>
      </c>
      <c r="E434" s="12" t="s">
        <v>37</v>
      </c>
      <c r="F434" s="12" t="s">
        <v>38</v>
      </c>
      <c r="G434" s="12" t="s">
        <v>39</v>
      </c>
      <c r="H434" s="12" t="s">
        <v>38</v>
      </c>
      <c r="I434" s="12" t="s">
        <v>6126</v>
      </c>
      <c r="J434" s="12" t="s">
        <v>1700</v>
      </c>
      <c r="K434" s="12" t="s">
        <v>41</v>
      </c>
      <c r="L434" s="12" t="s">
        <v>38</v>
      </c>
      <c r="M434" s="12" t="s">
        <v>41</v>
      </c>
      <c r="N434" s="12" t="s">
        <v>41</v>
      </c>
      <c r="O434" s="12" t="s">
        <v>1973</v>
      </c>
      <c r="P434" s="12" t="s">
        <v>43</v>
      </c>
      <c r="Q434" s="12" t="s">
        <v>39</v>
      </c>
      <c r="R434" s="12" t="s">
        <v>6132</v>
      </c>
      <c r="S434" s="12" t="s">
        <v>305</v>
      </c>
      <c r="T434" s="12" t="s">
        <v>1974</v>
      </c>
      <c r="U434" s="12" t="s">
        <v>1609</v>
      </c>
      <c r="V434" s="12" t="s">
        <v>1975</v>
      </c>
      <c r="W434" s="12" t="s">
        <v>1976</v>
      </c>
      <c r="X434" s="12" t="s">
        <v>41</v>
      </c>
      <c r="Y434" s="12" t="s">
        <v>1977</v>
      </c>
      <c r="Z434" s="12" t="s">
        <v>49</v>
      </c>
      <c r="AA434" s="12" t="s">
        <v>1610</v>
      </c>
      <c r="AB434" s="12" t="s">
        <v>1978</v>
      </c>
      <c r="AC434" s="12" t="s">
        <v>105</v>
      </c>
      <c r="AD434" s="12" t="s">
        <v>53</v>
      </c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</row>
    <row r="435" spans="1:44" x14ac:dyDescent="0.25">
      <c r="A435" s="12">
        <v>4033780</v>
      </c>
      <c r="B435" s="12" t="s">
        <v>2458</v>
      </c>
      <c r="C435" s="12" t="s">
        <v>208</v>
      </c>
      <c r="D435" s="12" t="s">
        <v>1375</v>
      </c>
      <c r="E435" s="12" t="s">
        <v>88</v>
      </c>
      <c r="F435" s="12" t="s">
        <v>38</v>
      </c>
      <c r="G435" s="12" t="s">
        <v>39</v>
      </c>
      <c r="H435" s="12" t="s">
        <v>38</v>
      </c>
      <c r="I435" s="12" t="s">
        <v>6126</v>
      </c>
      <c r="J435" s="12" t="s">
        <v>1696</v>
      </c>
      <c r="K435" s="12" t="s">
        <v>41</v>
      </c>
      <c r="L435" s="12" t="s">
        <v>38</v>
      </c>
      <c r="M435" s="12" t="s">
        <v>41</v>
      </c>
      <c r="N435" s="12" t="s">
        <v>41</v>
      </c>
      <c r="O435" s="12" t="s">
        <v>1351</v>
      </c>
      <c r="P435" s="12" t="s">
        <v>43</v>
      </c>
      <c r="Q435" s="12" t="s">
        <v>39</v>
      </c>
      <c r="R435" s="12" t="s">
        <v>6132</v>
      </c>
      <c r="S435" s="12" t="s">
        <v>305</v>
      </c>
      <c r="T435" s="12" t="s">
        <v>79</v>
      </c>
      <c r="U435" s="12" t="s">
        <v>1609</v>
      </c>
      <c r="V435" s="12" t="s">
        <v>2459</v>
      </c>
      <c r="W435" s="12" t="s">
        <v>2460</v>
      </c>
      <c r="X435" s="12" t="s">
        <v>41</v>
      </c>
      <c r="Y435" s="12" t="s">
        <v>2461</v>
      </c>
      <c r="Z435" s="12" t="s">
        <v>49</v>
      </c>
      <c r="AA435" s="12" t="s">
        <v>1610</v>
      </c>
      <c r="AB435" s="12" t="s">
        <v>2462</v>
      </c>
      <c r="AC435" s="12" t="s">
        <v>1380</v>
      </c>
      <c r="AD435" s="12" t="s">
        <v>53</v>
      </c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</row>
    <row r="436" spans="1:44" x14ac:dyDescent="0.25">
      <c r="A436" s="12">
        <v>4033803</v>
      </c>
      <c r="B436" s="12" t="s">
        <v>3634</v>
      </c>
      <c r="C436" s="12" t="s">
        <v>3635</v>
      </c>
      <c r="D436" s="12" t="s">
        <v>381</v>
      </c>
      <c r="E436" s="12" t="s">
        <v>88</v>
      </c>
      <c r="F436" s="12" t="s">
        <v>38</v>
      </c>
      <c r="G436" s="12" t="s">
        <v>39</v>
      </c>
      <c r="H436" s="12" t="s">
        <v>38</v>
      </c>
      <c r="I436" s="12" t="s">
        <v>3961</v>
      </c>
      <c r="J436" s="12" t="s">
        <v>134</v>
      </c>
      <c r="K436" s="12" t="s">
        <v>41</v>
      </c>
      <c r="L436" s="12" t="s">
        <v>38</v>
      </c>
      <c r="M436" s="12" t="s">
        <v>41</v>
      </c>
      <c r="N436" s="12" t="s">
        <v>41</v>
      </c>
      <c r="O436" s="12" t="s">
        <v>3636</v>
      </c>
      <c r="P436" s="12" t="s">
        <v>43</v>
      </c>
      <c r="Q436" s="12" t="s">
        <v>39</v>
      </c>
      <c r="R436" s="12" t="s">
        <v>6132</v>
      </c>
      <c r="S436" s="12" t="s">
        <v>305</v>
      </c>
      <c r="T436" s="12" t="s">
        <v>59</v>
      </c>
      <c r="U436" s="12" t="s">
        <v>45</v>
      </c>
      <c r="V436" s="12" t="s">
        <v>3637</v>
      </c>
      <c r="W436" s="12" t="s">
        <v>3638</v>
      </c>
      <c r="X436" s="12" t="s">
        <v>41</v>
      </c>
      <c r="Y436" s="12" t="s">
        <v>63</v>
      </c>
      <c r="Z436" s="12" t="s">
        <v>49</v>
      </c>
      <c r="AA436" s="12" t="s">
        <v>50</v>
      </c>
      <c r="AB436" s="12" t="s">
        <v>803</v>
      </c>
      <c r="AC436" s="12" t="s">
        <v>386</v>
      </c>
      <c r="AD436" s="12" t="s">
        <v>53</v>
      </c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</row>
    <row r="437" spans="1:44" x14ac:dyDescent="0.25">
      <c r="A437" s="12">
        <v>4033822</v>
      </c>
      <c r="B437" s="12" t="s">
        <v>1587</v>
      </c>
      <c r="C437" s="12" t="s">
        <v>1588</v>
      </c>
      <c r="D437" s="12" t="s">
        <v>823</v>
      </c>
      <c r="E437" s="12" t="s">
        <v>88</v>
      </c>
      <c r="F437" s="12" t="s">
        <v>38</v>
      </c>
      <c r="G437" s="12" t="s">
        <v>39</v>
      </c>
      <c r="H437" s="12" t="s">
        <v>38</v>
      </c>
      <c r="I437" s="12" t="s">
        <v>6126</v>
      </c>
      <c r="J437" s="12" t="s">
        <v>1700</v>
      </c>
      <c r="K437" s="12" t="s">
        <v>41</v>
      </c>
      <c r="L437" s="12" t="s">
        <v>38</v>
      </c>
      <c r="M437" s="12" t="s">
        <v>41</v>
      </c>
      <c r="N437" s="12" t="s">
        <v>41</v>
      </c>
      <c r="O437" s="12" t="s">
        <v>1589</v>
      </c>
      <c r="P437" s="12" t="s">
        <v>43</v>
      </c>
      <c r="Q437" s="12" t="s">
        <v>39</v>
      </c>
      <c r="R437" s="12" t="s">
        <v>6132</v>
      </c>
      <c r="S437" s="12" t="s">
        <v>305</v>
      </c>
      <c r="T437" s="12" t="s">
        <v>1590</v>
      </c>
      <c r="U437" s="12" t="s">
        <v>1609</v>
      </c>
      <c r="V437" s="12" t="s">
        <v>1591</v>
      </c>
      <c r="W437" s="12" t="s">
        <v>1592</v>
      </c>
      <c r="X437" s="12" t="s">
        <v>41</v>
      </c>
      <c r="Y437" s="12" t="s">
        <v>63</v>
      </c>
      <c r="Z437" s="12" t="s">
        <v>49</v>
      </c>
      <c r="AA437" s="12" t="s">
        <v>1610</v>
      </c>
      <c r="AB437" s="12" t="s">
        <v>1593</v>
      </c>
      <c r="AC437" s="12" t="s">
        <v>829</v>
      </c>
      <c r="AD437" s="12" t="s">
        <v>53</v>
      </c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</row>
    <row r="438" spans="1:44" x14ac:dyDescent="0.25">
      <c r="A438" s="12">
        <v>4033836</v>
      </c>
      <c r="B438" s="12" t="s">
        <v>2706</v>
      </c>
      <c r="C438" s="12" t="s">
        <v>2707</v>
      </c>
      <c r="D438" s="12" t="s">
        <v>252</v>
      </c>
      <c r="E438" s="12" t="s">
        <v>37</v>
      </c>
      <c r="F438" s="12" t="s">
        <v>38</v>
      </c>
      <c r="G438" s="12" t="s">
        <v>39</v>
      </c>
      <c r="H438" s="12" t="s">
        <v>38</v>
      </c>
      <c r="I438" s="12" t="s">
        <v>6126</v>
      </c>
      <c r="J438" s="12" t="s">
        <v>1696</v>
      </c>
      <c r="K438" s="12" t="s">
        <v>41</v>
      </c>
      <c r="L438" s="12" t="s">
        <v>38</v>
      </c>
      <c r="M438" s="12" t="s">
        <v>41</v>
      </c>
      <c r="N438" s="12" t="s">
        <v>41</v>
      </c>
      <c r="O438" s="12" t="s">
        <v>2645</v>
      </c>
      <c r="P438" s="12" t="s">
        <v>43</v>
      </c>
      <c r="Q438" s="12" t="s">
        <v>39</v>
      </c>
      <c r="R438" s="12" t="s">
        <v>6132</v>
      </c>
      <c r="S438" s="12" t="s">
        <v>305</v>
      </c>
      <c r="T438" s="12" t="s">
        <v>59</v>
      </c>
      <c r="U438" s="12" t="s">
        <v>1609</v>
      </c>
      <c r="V438" s="12" t="s">
        <v>2708</v>
      </c>
      <c r="W438" s="12" t="s">
        <v>2709</v>
      </c>
      <c r="X438" s="12" t="s">
        <v>41</v>
      </c>
      <c r="Y438" s="12" t="s">
        <v>2710</v>
      </c>
      <c r="Z438" s="12" t="s">
        <v>49</v>
      </c>
      <c r="AA438" s="12" t="s">
        <v>1610</v>
      </c>
      <c r="AB438" s="12" t="s">
        <v>2711</v>
      </c>
      <c r="AC438" s="12" t="s">
        <v>2712</v>
      </c>
      <c r="AD438" s="12" t="s">
        <v>53</v>
      </c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</row>
    <row r="439" spans="1:44" x14ac:dyDescent="0.25">
      <c r="A439" s="12">
        <v>4033924</v>
      </c>
      <c r="B439" s="12" t="s">
        <v>198</v>
      </c>
      <c r="C439" s="12" t="s">
        <v>199</v>
      </c>
      <c r="D439" s="12" t="s">
        <v>200</v>
      </c>
      <c r="E439" s="12" t="s">
        <v>37</v>
      </c>
      <c r="F439" s="12" t="s">
        <v>38</v>
      </c>
      <c r="G439" s="12" t="s">
        <v>39</v>
      </c>
      <c r="H439" s="12" t="s">
        <v>38</v>
      </c>
      <c r="I439" s="12" t="s">
        <v>6127</v>
      </c>
      <c r="J439" s="12" t="s">
        <v>1692</v>
      </c>
      <c r="K439" s="12" t="s">
        <v>41</v>
      </c>
      <c r="L439" s="12" t="s">
        <v>38</v>
      </c>
      <c r="M439" s="12" t="s">
        <v>41</v>
      </c>
      <c r="N439" s="12" t="s">
        <v>41</v>
      </c>
      <c r="O439" s="12" t="s">
        <v>201</v>
      </c>
      <c r="P439" s="12" t="s">
        <v>43</v>
      </c>
      <c r="Q439" s="12" t="s">
        <v>39</v>
      </c>
      <c r="R439" s="12" t="s">
        <v>6132</v>
      </c>
      <c r="S439" s="12" t="s">
        <v>305</v>
      </c>
      <c r="T439" s="12" t="s">
        <v>202</v>
      </c>
      <c r="U439" s="12" t="s">
        <v>1609</v>
      </c>
      <c r="V439" s="12" t="s">
        <v>203</v>
      </c>
      <c r="W439" s="12" t="s">
        <v>204</v>
      </c>
      <c r="X439" s="12" t="s">
        <v>41</v>
      </c>
      <c r="Y439" s="12" t="s">
        <v>63</v>
      </c>
      <c r="Z439" s="12" t="s">
        <v>49</v>
      </c>
      <c r="AA439" s="12" t="s">
        <v>1610</v>
      </c>
      <c r="AB439" s="12" t="s">
        <v>205</v>
      </c>
      <c r="AC439" s="12" t="s">
        <v>206</v>
      </c>
      <c r="AD439" s="12" t="s">
        <v>53</v>
      </c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</row>
    <row r="440" spans="1:44" x14ac:dyDescent="0.25">
      <c r="A440" s="12">
        <v>4033934</v>
      </c>
      <c r="B440" s="12" t="s">
        <v>97</v>
      </c>
      <c r="C440" s="12" t="s">
        <v>98</v>
      </c>
      <c r="D440" s="12" t="s">
        <v>99</v>
      </c>
      <c r="E440" s="12" t="s">
        <v>37</v>
      </c>
      <c r="F440" s="12" t="s">
        <v>38</v>
      </c>
      <c r="G440" s="12" t="s">
        <v>39</v>
      </c>
      <c r="H440" s="12" t="s">
        <v>38</v>
      </c>
      <c r="I440" s="12" t="s">
        <v>3904</v>
      </c>
      <c r="J440" s="12" t="s">
        <v>3666</v>
      </c>
      <c r="K440" s="12" t="s">
        <v>41</v>
      </c>
      <c r="L440" s="12" t="s">
        <v>38</v>
      </c>
      <c r="M440" s="12" t="s">
        <v>41</v>
      </c>
      <c r="N440" s="12" t="s">
        <v>41</v>
      </c>
      <c r="O440" s="12" t="s">
        <v>100</v>
      </c>
      <c r="P440" s="12" t="s">
        <v>43</v>
      </c>
      <c r="Q440" s="12" t="s">
        <v>39</v>
      </c>
      <c r="R440" s="12" t="s">
        <v>6132</v>
      </c>
      <c r="S440" s="12" t="s">
        <v>305</v>
      </c>
      <c r="T440" s="12" t="s">
        <v>101</v>
      </c>
      <c r="U440" s="12" t="s">
        <v>45</v>
      </c>
      <c r="V440" s="12" t="s">
        <v>102</v>
      </c>
      <c r="W440" s="12" t="s">
        <v>103</v>
      </c>
      <c r="X440" s="12" t="s">
        <v>41</v>
      </c>
      <c r="Y440" s="12" t="s">
        <v>63</v>
      </c>
      <c r="Z440" s="12" t="s">
        <v>49</v>
      </c>
      <c r="AA440" s="12" t="s">
        <v>50</v>
      </c>
      <c r="AB440" s="12" t="s">
        <v>104</v>
      </c>
      <c r="AC440" s="12" t="s">
        <v>105</v>
      </c>
      <c r="AD440" s="12" t="s">
        <v>53</v>
      </c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</row>
    <row r="441" spans="1:44" x14ac:dyDescent="0.25">
      <c r="A441" s="12">
        <v>4033941</v>
      </c>
      <c r="B441" s="12" t="s">
        <v>54</v>
      </c>
      <c r="C441" s="12" t="s">
        <v>55</v>
      </c>
      <c r="D441" s="12" t="s">
        <v>56</v>
      </c>
      <c r="E441" s="12" t="s">
        <v>37</v>
      </c>
      <c r="F441" s="12" t="s">
        <v>38</v>
      </c>
      <c r="G441" s="12" t="s">
        <v>39</v>
      </c>
      <c r="H441" s="12" t="s">
        <v>38</v>
      </c>
      <c r="I441" s="12" t="s">
        <v>6127</v>
      </c>
      <c r="J441" s="12" t="s">
        <v>1690</v>
      </c>
      <c r="K441" s="12" t="s">
        <v>41</v>
      </c>
      <c r="L441" s="12" t="s">
        <v>38</v>
      </c>
      <c r="M441" s="12" t="s">
        <v>41</v>
      </c>
      <c r="N441" s="12" t="s">
        <v>41</v>
      </c>
      <c r="O441" s="12" t="s">
        <v>58</v>
      </c>
      <c r="P441" s="12" t="s">
        <v>43</v>
      </c>
      <c r="Q441" s="12" t="s">
        <v>39</v>
      </c>
      <c r="R441" s="12" t="s">
        <v>6132</v>
      </c>
      <c r="S441" s="12" t="s">
        <v>305</v>
      </c>
      <c r="T441" s="12" t="s">
        <v>59</v>
      </c>
      <c r="U441" s="12" t="s">
        <v>1609</v>
      </c>
      <c r="V441" s="12" t="s">
        <v>61</v>
      </c>
      <c r="W441" s="12" t="s">
        <v>62</v>
      </c>
      <c r="X441" s="12" t="s">
        <v>41</v>
      </c>
      <c r="Y441" s="12" t="s">
        <v>63</v>
      </c>
      <c r="Z441" s="12" t="s">
        <v>49</v>
      </c>
      <c r="AA441" s="12" t="s">
        <v>1610</v>
      </c>
      <c r="AB441" s="12" t="s">
        <v>64</v>
      </c>
      <c r="AC441" s="12" t="s">
        <v>65</v>
      </c>
      <c r="AD441" s="12" t="s">
        <v>53</v>
      </c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</row>
    <row r="442" spans="1:44" x14ac:dyDescent="0.25">
      <c r="A442" s="12">
        <v>4033951</v>
      </c>
      <c r="B442" s="12" t="s">
        <v>1054</v>
      </c>
      <c r="C442" s="12" t="s">
        <v>1055</v>
      </c>
      <c r="D442" s="12" t="s">
        <v>1056</v>
      </c>
      <c r="E442" s="12" t="s">
        <v>37</v>
      </c>
      <c r="F442" s="12" t="s">
        <v>38</v>
      </c>
      <c r="G442" s="12" t="s">
        <v>39</v>
      </c>
      <c r="H442" s="12" t="s">
        <v>38</v>
      </c>
      <c r="I442" s="12" t="s">
        <v>6127</v>
      </c>
      <c r="J442" s="12" t="s">
        <v>1688</v>
      </c>
      <c r="K442" s="12" t="s">
        <v>41</v>
      </c>
      <c r="L442" s="12" t="s">
        <v>38</v>
      </c>
      <c r="M442" s="12" t="s">
        <v>41</v>
      </c>
      <c r="N442" s="12" t="s">
        <v>41</v>
      </c>
      <c r="O442" s="12" t="s">
        <v>1057</v>
      </c>
      <c r="P442" s="12" t="s">
        <v>43</v>
      </c>
      <c r="Q442" s="12" t="s">
        <v>39</v>
      </c>
      <c r="R442" s="12" t="s">
        <v>6132</v>
      </c>
      <c r="S442" s="12" t="s">
        <v>305</v>
      </c>
      <c r="T442" s="12" t="s">
        <v>79</v>
      </c>
      <c r="U442" s="12" t="s">
        <v>1609</v>
      </c>
      <c r="V442" s="12" t="s">
        <v>1058</v>
      </c>
      <c r="W442" s="12" t="s">
        <v>1059</v>
      </c>
      <c r="X442" s="12" t="s">
        <v>41</v>
      </c>
      <c r="Y442" s="12" t="s">
        <v>63</v>
      </c>
      <c r="Z442" s="12" t="s">
        <v>49</v>
      </c>
      <c r="AA442" s="12" t="s">
        <v>1610</v>
      </c>
      <c r="AB442" s="12" t="s">
        <v>1060</v>
      </c>
      <c r="AC442" s="12" t="s">
        <v>156</v>
      </c>
      <c r="AD442" s="12" t="s">
        <v>53</v>
      </c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</row>
    <row r="443" spans="1:44" x14ac:dyDescent="0.25">
      <c r="A443" s="12">
        <v>4033957</v>
      </c>
      <c r="B443" s="12" t="s">
        <v>1348</v>
      </c>
      <c r="C443" s="12" t="s">
        <v>1349</v>
      </c>
      <c r="D443" s="12" t="s">
        <v>1350</v>
      </c>
      <c r="E443" s="12" t="s">
        <v>37</v>
      </c>
      <c r="F443" s="12" t="s">
        <v>38</v>
      </c>
      <c r="G443" s="12" t="s">
        <v>39</v>
      </c>
      <c r="H443" s="12" t="s">
        <v>38</v>
      </c>
      <c r="I443" s="12" t="s">
        <v>6127</v>
      </c>
      <c r="J443" s="12" t="s">
        <v>1690</v>
      </c>
      <c r="K443" s="12" t="s">
        <v>41</v>
      </c>
      <c r="L443" s="12" t="s">
        <v>38</v>
      </c>
      <c r="M443" s="12" t="s">
        <v>41</v>
      </c>
      <c r="N443" s="12" t="s">
        <v>41</v>
      </c>
      <c r="O443" s="12" t="s">
        <v>1351</v>
      </c>
      <c r="P443" s="12" t="s">
        <v>43</v>
      </c>
      <c r="Q443" s="12" t="s">
        <v>39</v>
      </c>
      <c r="R443" s="12" t="s">
        <v>6132</v>
      </c>
      <c r="S443" s="12" t="s">
        <v>305</v>
      </c>
      <c r="T443" s="12" t="s">
        <v>59</v>
      </c>
      <c r="U443" s="12" t="s">
        <v>1609</v>
      </c>
      <c r="V443" s="12" t="s">
        <v>1352</v>
      </c>
      <c r="W443" s="12" t="s">
        <v>1353</v>
      </c>
      <c r="X443" s="12" t="s">
        <v>41</v>
      </c>
      <c r="Y443" s="12" t="s">
        <v>63</v>
      </c>
      <c r="Z443" s="12" t="s">
        <v>49</v>
      </c>
      <c r="AA443" s="12" t="s">
        <v>1610</v>
      </c>
      <c r="AB443" s="12" t="s">
        <v>1354</v>
      </c>
      <c r="AC443" s="12" t="s">
        <v>795</v>
      </c>
      <c r="AD443" s="12" t="s">
        <v>53</v>
      </c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</row>
    <row r="444" spans="1:44" x14ac:dyDescent="0.25">
      <c r="A444" s="12">
        <v>4033979</v>
      </c>
      <c r="B444" s="12" t="s">
        <v>1247</v>
      </c>
      <c r="C444" s="12" t="s">
        <v>1248</v>
      </c>
      <c r="D444" s="12" t="s">
        <v>1249</v>
      </c>
      <c r="E444" s="12" t="s">
        <v>37</v>
      </c>
      <c r="F444" s="12" t="s">
        <v>38</v>
      </c>
      <c r="G444" s="12" t="s">
        <v>39</v>
      </c>
      <c r="H444" s="12" t="s">
        <v>38</v>
      </c>
      <c r="I444" s="12" t="s">
        <v>6127</v>
      </c>
      <c r="J444" s="12" t="s">
        <v>1690</v>
      </c>
      <c r="K444" s="12" t="s">
        <v>41</v>
      </c>
      <c r="L444" s="12" t="s">
        <v>38</v>
      </c>
      <c r="M444" s="12" t="s">
        <v>41</v>
      </c>
      <c r="N444" s="12" t="s">
        <v>41</v>
      </c>
      <c r="O444" s="12" t="s">
        <v>1250</v>
      </c>
      <c r="P444" s="12" t="s">
        <v>43</v>
      </c>
      <c r="Q444" s="12" t="s">
        <v>39</v>
      </c>
      <c r="R444" s="12" t="s">
        <v>6132</v>
      </c>
      <c r="S444" s="12" t="s">
        <v>305</v>
      </c>
      <c r="T444" s="12" t="s">
        <v>1251</v>
      </c>
      <c r="U444" s="12" t="s">
        <v>1609</v>
      </c>
      <c r="V444" s="12" t="s">
        <v>1252</v>
      </c>
      <c r="W444" s="12" t="s">
        <v>1253</v>
      </c>
      <c r="X444" s="12" t="s">
        <v>41</v>
      </c>
      <c r="Y444" s="12" t="s">
        <v>63</v>
      </c>
      <c r="Z444" s="12" t="s">
        <v>49</v>
      </c>
      <c r="AA444" s="12" t="s">
        <v>1610</v>
      </c>
      <c r="AB444" s="12" t="s">
        <v>1254</v>
      </c>
      <c r="AC444" s="12" t="s">
        <v>1255</v>
      </c>
      <c r="AD444" s="12" t="s">
        <v>53</v>
      </c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</row>
    <row r="445" spans="1:44" x14ac:dyDescent="0.25">
      <c r="A445" s="12">
        <v>4033987</v>
      </c>
      <c r="B445" s="12" t="s">
        <v>1437</v>
      </c>
      <c r="C445" s="12" t="s">
        <v>1438</v>
      </c>
      <c r="D445" s="12" t="s">
        <v>1439</v>
      </c>
      <c r="E445" s="12" t="s">
        <v>37</v>
      </c>
      <c r="F445" s="12" t="s">
        <v>38</v>
      </c>
      <c r="G445" s="12" t="s">
        <v>39</v>
      </c>
      <c r="H445" s="12" t="s">
        <v>38</v>
      </c>
      <c r="I445" s="12" t="s">
        <v>3904</v>
      </c>
      <c r="J445" s="12" t="s">
        <v>1500</v>
      </c>
      <c r="K445" s="12" t="s">
        <v>41</v>
      </c>
      <c r="L445" s="12" t="s">
        <v>38</v>
      </c>
      <c r="M445" s="12" t="s">
        <v>41</v>
      </c>
      <c r="N445" s="12" t="s">
        <v>41</v>
      </c>
      <c r="O445" s="12" t="s">
        <v>1440</v>
      </c>
      <c r="P445" s="12" t="s">
        <v>43</v>
      </c>
      <c r="Q445" s="12" t="s">
        <v>39</v>
      </c>
      <c r="R445" s="12" t="s">
        <v>6132</v>
      </c>
      <c r="S445" s="12" t="s">
        <v>305</v>
      </c>
      <c r="T445" s="12" t="s">
        <v>59</v>
      </c>
      <c r="U445" s="12" t="s">
        <v>45</v>
      </c>
      <c r="V445" s="12" t="s">
        <v>1441</v>
      </c>
      <c r="W445" s="12" t="s">
        <v>1442</v>
      </c>
      <c r="X445" s="12" t="s">
        <v>41</v>
      </c>
      <c r="Y445" s="12" t="s">
        <v>63</v>
      </c>
      <c r="Z445" s="12" t="s">
        <v>49</v>
      </c>
      <c r="AA445" s="12" t="s">
        <v>50</v>
      </c>
      <c r="AB445" s="12" t="s">
        <v>1443</v>
      </c>
      <c r="AC445" s="12" t="s">
        <v>1444</v>
      </c>
      <c r="AD445" s="12" t="s">
        <v>53</v>
      </c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</row>
    <row r="446" spans="1:44" x14ac:dyDescent="0.25">
      <c r="A446" s="12">
        <v>4033997</v>
      </c>
      <c r="B446" s="12" t="s">
        <v>1109</v>
      </c>
      <c r="C446" s="12" t="s">
        <v>1110</v>
      </c>
      <c r="D446" s="12" t="s">
        <v>431</v>
      </c>
      <c r="E446" s="12" t="s">
        <v>37</v>
      </c>
      <c r="F446" s="12" t="s">
        <v>38</v>
      </c>
      <c r="G446" s="12" t="s">
        <v>39</v>
      </c>
      <c r="H446" s="12" t="s">
        <v>38</v>
      </c>
      <c r="I446" s="12" t="s">
        <v>6127</v>
      </c>
      <c r="J446" s="12" t="s">
        <v>1690</v>
      </c>
      <c r="K446" s="12" t="s">
        <v>41</v>
      </c>
      <c r="L446" s="12" t="s">
        <v>38</v>
      </c>
      <c r="M446" s="12" t="s">
        <v>41</v>
      </c>
      <c r="N446" s="12" t="s">
        <v>41</v>
      </c>
      <c r="O446" s="12" t="s">
        <v>1111</v>
      </c>
      <c r="P446" s="12" t="s">
        <v>43</v>
      </c>
      <c r="Q446" s="12" t="s">
        <v>39</v>
      </c>
      <c r="R446" s="12" t="s">
        <v>6132</v>
      </c>
      <c r="S446" s="12" t="s">
        <v>305</v>
      </c>
      <c r="T446" s="12" t="s">
        <v>1112</v>
      </c>
      <c r="U446" s="12" t="s">
        <v>1609</v>
      </c>
      <c r="V446" s="12" t="s">
        <v>1113</v>
      </c>
      <c r="W446" s="12" t="s">
        <v>1114</v>
      </c>
      <c r="X446" s="12" t="s">
        <v>41</v>
      </c>
      <c r="Y446" s="12" t="s">
        <v>63</v>
      </c>
      <c r="Z446" s="12" t="s">
        <v>49</v>
      </c>
      <c r="AA446" s="12" t="s">
        <v>1610</v>
      </c>
      <c r="AB446" s="12" t="s">
        <v>1115</v>
      </c>
      <c r="AC446" s="12" t="s">
        <v>107</v>
      </c>
      <c r="AD446" s="12" t="s">
        <v>53</v>
      </c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</row>
    <row r="447" spans="1:44" x14ac:dyDescent="0.25">
      <c r="A447" s="12">
        <v>4034004</v>
      </c>
      <c r="B447" s="12" t="s">
        <v>1149</v>
      </c>
      <c r="C447" s="12" t="s">
        <v>1150</v>
      </c>
      <c r="D447" s="12" t="s">
        <v>1151</v>
      </c>
      <c r="E447" s="12" t="s">
        <v>37</v>
      </c>
      <c r="F447" s="12" t="s">
        <v>38</v>
      </c>
      <c r="G447" s="12" t="s">
        <v>39</v>
      </c>
      <c r="H447" s="12" t="s">
        <v>38</v>
      </c>
      <c r="I447" s="12" t="s">
        <v>6127</v>
      </c>
      <c r="J447" s="12" t="s">
        <v>1690</v>
      </c>
      <c r="K447" s="12" t="s">
        <v>41</v>
      </c>
      <c r="L447" s="12" t="s">
        <v>38</v>
      </c>
      <c r="M447" s="12" t="s">
        <v>41</v>
      </c>
      <c r="N447" s="12" t="s">
        <v>41</v>
      </c>
      <c r="O447" s="12" t="s">
        <v>1152</v>
      </c>
      <c r="P447" s="12" t="s">
        <v>43</v>
      </c>
      <c r="Q447" s="12" t="s">
        <v>39</v>
      </c>
      <c r="R447" s="12" t="s">
        <v>6132</v>
      </c>
      <c r="S447" s="12" t="s">
        <v>305</v>
      </c>
      <c r="T447" s="12" t="s">
        <v>59</v>
      </c>
      <c r="U447" s="12" t="s">
        <v>1609</v>
      </c>
      <c r="V447" s="12" t="s">
        <v>1153</v>
      </c>
      <c r="W447" s="12" t="s">
        <v>1154</v>
      </c>
      <c r="X447" s="12" t="s">
        <v>41</v>
      </c>
      <c r="Y447" s="12" t="s">
        <v>63</v>
      </c>
      <c r="Z447" s="12" t="s">
        <v>49</v>
      </c>
      <c r="AA447" s="12" t="s">
        <v>1610</v>
      </c>
      <c r="AB447" s="12" t="s">
        <v>1155</v>
      </c>
      <c r="AC447" s="12" t="s">
        <v>1156</v>
      </c>
      <c r="AD447" s="12" t="s">
        <v>53</v>
      </c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</row>
    <row r="448" spans="1:44" x14ac:dyDescent="0.25">
      <c r="A448" s="12">
        <v>4034014</v>
      </c>
      <c r="B448" s="12" t="s">
        <v>1617</v>
      </c>
      <c r="C448" s="12" t="s">
        <v>1618</v>
      </c>
      <c r="D448" s="12" t="s">
        <v>1619</v>
      </c>
      <c r="E448" s="12" t="s">
        <v>37</v>
      </c>
      <c r="F448" s="12" t="s">
        <v>38</v>
      </c>
      <c r="G448" s="12" t="s">
        <v>39</v>
      </c>
      <c r="H448" s="12" t="s">
        <v>38</v>
      </c>
      <c r="I448" s="12" t="s">
        <v>6127</v>
      </c>
      <c r="J448" s="12" t="s">
        <v>1693</v>
      </c>
      <c r="K448" s="12" t="s">
        <v>41</v>
      </c>
      <c r="L448" s="12" t="s">
        <v>38</v>
      </c>
      <c r="M448" s="12" t="s">
        <v>41</v>
      </c>
      <c r="N448" s="12" t="s">
        <v>41</v>
      </c>
      <c r="O448" s="12" t="s">
        <v>1620</v>
      </c>
      <c r="P448" s="12" t="s">
        <v>43</v>
      </c>
      <c r="Q448" s="12" t="s">
        <v>39</v>
      </c>
      <c r="R448" s="12" t="s">
        <v>6132</v>
      </c>
      <c r="S448" s="12" t="s">
        <v>305</v>
      </c>
      <c r="T448" s="12" t="s">
        <v>59</v>
      </c>
      <c r="U448" s="12" t="s">
        <v>1609</v>
      </c>
      <c r="V448" s="12" t="s">
        <v>1621</v>
      </c>
      <c r="W448" s="12" t="s">
        <v>1622</v>
      </c>
      <c r="X448" s="12" t="s">
        <v>41</v>
      </c>
      <c r="Y448" s="12" t="s">
        <v>63</v>
      </c>
      <c r="Z448" s="12" t="s">
        <v>49</v>
      </c>
      <c r="AA448" s="12" t="s">
        <v>1610</v>
      </c>
      <c r="AB448" s="12" t="s">
        <v>1623</v>
      </c>
      <c r="AC448" s="12" t="s">
        <v>1624</v>
      </c>
      <c r="AD448" s="12" t="s">
        <v>53</v>
      </c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</row>
    <row r="449" spans="1:44" x14ac:dyDescent="0.25">
      <c r="A449" s="12">
        <v>4034029</v>
      </c>
      <c r="B449" s="12" t="s">
        <v>1917</v>
      </c>
      <c r="C449" s="12" t="s">
        <v>1918</v>
      </c>
      <c r="D449" s="12" t="s">
        <v>389</v>
      </c>
      <c r="E449" s="12" t="s">
        <v>37</v>
      </c>
      <c r="F449" s="12" t="s">
        <v>38</v>
      </c>
      <c r="G449" s="12" t="s">
        <v>39</v>
      </c>
      <c r="H449" s="12" t="s">
        <v>38</v>
      </c>
      <c r="I449" s="12" t="s">
        <v>6127</v>
      </c>
      <c r="J449" s="12" t="s">
        <v>1690</v>
      </c>
      <c r="K449" s="12" t="s">
        <v>41</v>
      </c>
      <c r="L449" s="12" t="s">
        <v>38</v>
      </c>
      <c r="M449" s="12" t="s">
        <v>41</v>
      </c>
      <c r="N449" s="12" t="s">
        <v>41</v>
      </c>
      <c r="O449" s="12" t="s">
        <v>1919</v>
      </c>
      <c r="P449" s="12" t="s">
        <v>43</v>
      </c>
      <c r="Q449" s="12" t="s">
        <v>39</v>
      </c>
      <c r="R449" s="12" t="s">
        <v>6132</v>
      </c>
      <c r="S449" s="12" t="s">
        <v>305</v>
      </c>
      <c r="T449" s="12" t="s">
        <v>59</v>
      </c>
      <c r="U449" s="12" t="s">
        <v>1609</v>
      </c>
      <c r="V449" s="12" t="s">
        <v>1920</v>
      </c>
      <c r="W449" s="12" t="s">
        <v>1921</v>
      </c>
      <c r="X449" s="12" t="s">
        <v>41</v>
      </c>
      <c r="Y449" s="12" t="s">
        <v>63</v>
      </c>
      <c r="Z449" s="12" t="s">
        <v>49</v>
      </c>
      <c r="AA449" s="12" t="s">
        <v>1610</v>
      </c>
      <c r="AB449" s="12" t="s">
        <v>1922</v>
      </c>
      <c r="AC449" s="12" t="s">
        <v>395</v>
      </c>
      <c r="AD449" s="12" t="s">
        <v>53</v>
      </c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</row>
    <row r="450" spans="1:44" x14ac:dyDescent="0.25">
      <c r="A450" s="12">
        <v>4034038</v>
      </c>
      <c r="B450" s="12" t="s">
        <v>1042</v>
      </c>
      <c r="C450" s="12" t="s">
        <v>1043</v>
      </c>
      <c r="D450" s="12" t="s">
        <v>77</v>
      </c>
      <c r="E450" s="12" t="s">
        <v>37</v>
      </c>
      <c r="F450" s="12" t="s">
        <v>38</v>
      </c>
      <c r="G450" s="12" t="s">
        <v>39</v>
      </c>
      <c r="H450" s="12" t="s">
        <v>38</v>
      </c>
      <c r="I450" s="12" t="s">
        <v>3904</v>
      </c>
      <c r="J450" s="12" t="s">
        <v>1500</v>
      </c>
      <c r="K450" s="12" t="s">
        <v>41</v>
      </c>
      <c r="L450" s="12" t="s">
        <v>38</v>
      </c>
      <c r="M450" s="12" t="s">
        <v>41</v>
      </c>
      <c r="N450" s="12" t="s">
        <v>41</v>
      </c>
      <c r="O450" s="12" t="s">
        <v>1045</v>
      </c>
      <c r="P450" s="12" t="s">
        <v>43</v>
      </c>
      <c r="Q450" s="12" t="s">
        <v>39</v>
      </c>
      <c r="R450" s="12" t="s">
        <v>6132</v>
      </c>
      <c r="S450" s="12" t="s">
        <v>305</v>
      </c>
      <c r="T450" s="12" t="s">
        <v>1046</v>
      </c>
      <c r="U450" s="12" t="s">
        <v>45</v>
      </c>
      <c r="V450" s="12" t="s">
        <v>1047</v>
      </c>
      <c r="W450" s="12" t="s">
        <v>1048</v>
      </c>
      <c r="X450" s="12" t="s">
        <v>41</v>
      </c>
      <c r="Y450" s="12" t="s">
        <v>63</v>
      </c>
      <c r="Z450" s="12" t="s">
        <v>49</v>
      </c>
      <c r="AA450" s="12" t="s">
        <v>50</v>
      </c>
      <c r="AB450" s="12" t="s">
        <v>1049</v>
      </c>
      <c r="AC450" s="12" t="s">
        <v>84</v>
      </c>
      <c r="AD450" s="12" t="s">
        <v>53</v>
      </c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</row>
    <row r="451" spans="1:44" x14ac:dyDescent="0.25">
      <c r="A451" s="12">
        <v>4034053</v>
      </c>
      <c r="B451" s="12" t="s">
        <v>1923</v>
      </c>
      <c r="C451" s="12" t="s">
        <v>1918</v>
      </c>
      <c r="D451" s="12" t="s">
        <v>1924</v>
      </c>
      <c r="E451" s="12" t="s">
        <v>37</v>
      </c>
      <c r="F451" s="12" t="s">
        <v>38</v>
      </c>
      <c r="G451" s="12" t="s">
        <v>39</v>
      </c>
      <c r="H451" s="12" t="s">
        <v>38</v>
      </c>
      <c r="I451" s="12" t="s">
        <v>6127</v>
      </c>
      <c r="J451" s="12" t="s">
        <v>1690</v>
      </c>
      <c r="K451" s="12" t="s">
        <v>41</v>
      </c>
      <c r="L451" s="12" t="s">
        <v>38</v>
      </c>
      <c r="M451" s="12" t="s">
        <v>41</v>
      </c>
      <c r="N451" s="12" t="s">
        <v>41</v>
      </c>
      <c r="O451" s="12" t="s">
        <v>1919</v>
      </c>
      <c r="P451" s="12" t="s">
        <v>43</v>
      </c>
      <c r="Q451" s="12" t="s">
        <v>39</v>
      </c>
      <c r="R451" s="12" t="s">
        <v>6132</v>
      </c>
      <c r="S451" s="12" t="s">
        <v>305</v>
      </c>
      <c r="T451" s="12" t="s">
        <v>59</v>
      </c>
      <c r="U451" s="12" t="s">
        <v>1609</v>
      </c>
      <c r="V451" s="12" t="s">
        <v>1925</v>
      </c>
      <c r="W451" s="12" t="s">
        <v>1926</v>
      </c>
      <c r="X451" s="12" t="s">
        <v>41</v>
      </c>
      <c r="Y451" s="12" t="s">
        <v>63</v>
      </c>
      <c r="Z451" s="12" t="s">
        <v>49</v>
      </c>
      <c r="AA451" s="12" t="s">
        <v>1610</v>
      </c>
      <c r="AB451" s="12" t="s">
        <v>1922</v>
      </c>
      <c r="AC451" s="12" t="s">
        <v>1927</v>
      </c>
      <c r="AD451" s="12" t="s">
        <v>53</v>
      </c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</row>
    <row r="452" spans="1:44" x14ac:dyDescent="0.25">
      <c r="A452" s="12">
        <v>4034062</v>
      </c>
      <c r="B452" s="12" t="s">
        <v>2331</v>
      </c>
      <c r="C452" s="12" t="s">
        <v>2332</v>
      </c>
      <c r="D452" s="12" t="s">
        <v>133</v>
      </c>
      <c r="E452" s="12" t="s">
        <v>37</v>
      </c>
      <c r="F452" s="12" t="s">
        <v>38</v>
      </c>
      <c r="G452" s="12" t="s">
        <v>39</v>
      </c>
      <c r="H452" s="12" t="s">
        <v>38</v>
      </c>
      <c r="I452" s="12" t="s">
        <v>6127</v>
      </c>
      <c r="J452" s="12" t="s">
        <v>1693</v>
      </c>
      <c r="K452" s="12" t="s">
        <v>41</v>
      </c>
      <c r="L452" s="12" t="s">
        <v>38</v>
      </c>
      <c r="M452" s="12" t="s">
        <v>41</v>
      </c>
      <c r="N452" s="12" t="s">
        <v>41</v>
      </c>
      <c r="O452" s="12" t="s">
        <v>2333</v>
      </c>
      <c r="P452" s="12" t="s">
        <v>43</v>
      </c>
      <c r="Q452" s="12" t="s">
        <v>39</v>
      </c>
      <c r="R452" s="12" t="s">
        <v>6132</v>
      </c>
      <c r="S452" s="12" t="s">
        <v>305</v>
      </c>
      <c r="T452" s="12" t="s">
        <v>59</v>
      </c>
      <c r="U452" s="12" t="s">
        <v>1609</v>
      </c>
      <c r="V452" s="12" t="s">
        <v>2334</v>
      </c>
      <c r="W452" s="12" t="s">
        <v>2335</v>
      </c>
      <c r="X452" s="12" t="s">
        <v>41</v>
      </c>
      <c r="Y452" s="12" t="s">
        <v>63</v>
      </c>
      <c r="Z452" s="12" t="s">
        <v>49</v>
      </c>
      <c r="AA452" s="12" t="s">
        <v>1610</v>
      </c>
      <c r="AB452" s="12" t="s">
        <v>135</v>
      </c>
      <c r="AC452" s="12" t="s">
        <v>2336</v>
      </c>
      <c r="AD452" s="12" t="s">
        <v>53</v>
      </c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</row>
    <row r="453" spans="1:44" x14ac:dyDescent="0.25">
      <c r="A453" s="12">
        <v>4034087</v>
      </c>
      <c r="B453" s="12" t="s">
        <v>2349</v>
      </c>
      <c r="C453" s="12" t="s">
        <v>2350</v>
      </c>
      <c r="D453" s="12" t="s">
        <v>363</v>
      </c>
      <c r="E453" s="12" t="s">
        <v>37</v>
      </c>
      <c r="F453" s="12" t="s">
        <v>38</v>
      </c>
      <c r="G453" s="12" t="s">
        <v>39</v>
      </c>
      <c r="H453" s="12" t="s">
        <v>38</v>
      </c>
      <c r="I453" s="12" t="s">
        <v>6127</v>
      </c>
      <c r="J453" s="12" t="s">
        <v>1693</v>
      </c>
      <c r="K453" s="12" t="s">
        <v>41</v>
      </c>
      <c r="L453" s="12" t="s">
        <v>38</v>
      </c>
      <c r="M453" s="12" t="s">
        <v>41</v>
      </c>
      <c r="N453" s="12" t="s">
        <v>41</v>
      </c>
      <c r="O453" s="12" t="s">
        <v>2352</v>
      </c>
      <c r="P453" s="12" t="s">
        <v>43</v>
      </c>
      <c r="Q453" s="12" t="s">
        <v>39</v>
      </c>
      <c r="R453" s="12" t="s">
        <v>6132</v>
      </c>
      <c r="S453" s="12" t="s">
        <v>305</v>
      </c>
      <c r="T453" s="12" t="s">
        <v>59</v>
      </c>
      <c r="U453" s="12" t="s">
        <v>1609</v>
      </c>
      <c r="V453" s="12" t="s">
        <v>2353</v>
      </c>
      <c r="W453" s="12" t="s">
        <v>2354</v>
      </c>
      <c r="X453" s="12" t="s">
        <v>41</v>
      </c>
      <c r="Y453" s="12" t="s">
        <v>63</v>
      </c>
      <c r="Z453" s="12" t="s">
        <v>49</v>
      </c>
      <c r="AA453" s="12" t="s">
        <v>1610</v>
      </c>
      <c r="AB453" s="12" t="s">
        <v>2355</v>
      </c>
      <c r="AC453" s="12" t="s">
        <v>2356</v>
      </c>
      <c r="AD453" s="12" t="s">
        <v>53</v>
      </c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</row>
    <row r="454" spans="1:44" x14ac:dyDescent="0.25">
      <c r="A454" s="12">
        <v>4034095</v>
      </c>
      <c r="B454" s="12" t="s">
        <v>2913</v>
      </c>
      <c r="C454" s="12" t="s">
        <v>2884</v>
      </c>
      <c r="D454" s="12" t="s">
        <v>2914</v>
      </c>
      <c r="E454" s="12" t="s">
        <v>37</v>
      </c>
      <c r="F454" s="12" t="s">
        <v>38</v>
      </c>
      <c r="G454" s="12" t="s">
        <v>39</v>
      </c>
      <c r="H454" s="12" t="s">
        <v>38</v>
      </c>
      <c r="I454" s="12" t="s">
        <v>6127</v>
      </c>
      <c r="J454" s="12" t="s">
        <v>1693</v>
      </c>
      <c r="K454" s="12" t="s">
        <v>41</v>
      </c>
      <c r="L454" s="12" t="s">
        <v>38</v>
      </c>
      <c r="M454" s="12" t="s">
        <v>41</v>
      </c>
      <c r="N454" s="12" t="s">
        <v>41</v>
      </c>
      <c r="O454" s="12" t="s">
        <v>2915</v>
      </c>
      <c r="P454" s="12" t="s">
        <v>43</v>
      </c>
      <c r="Q454" s="12" t="s">
        <v>39</v>
      </c>
      <c r="R454" s="12" t="s">
        <v>6132</v>
      </c>
      <c r="S454" s="12" t="s">
        <v>305</v>
      </c>
      <c r="T454" s="12" t="s">
        <v>2916</v>
      </c>
      <c r="U454" s="12" t="s">
        <v>1609</v>
      </c>
      <c r="V454" s="12" t="s">
        <v>2917</v>
      </c>
      <c r="W454" s="12" t="s">
        <v>2918</v>
      </c>
      <c r="X454" s="12" t="s">
        <v>41</v>
      </c>
      <c r="Y454" s="12" t="s">
        <v>63</v>
      </c>
      <c r="Z454" s="12" t="s">
        <v>49</v>
      </c>
      <c r="AA454" s="12" t="s">
        <v>1610</v>
      </c>
      <c r="AB454" s="12" t="s">
        <v>2885</v>
      </c>
      <c r="AC454" s="12" t="s">
        <v>2262</v>
      </c>
      <c r="AD454" s="12" t="s">
        <v>53</v>
      </c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</row>
    <row r="455" spans="1:44" x14ac:dyDescent="0.25">
      <c r="A455" s="12">
        <v>4034108</v>
      </c>
      <c r="B455" s="12" t="s">
        <v>3120</v>
      </c>
      <c r="C455" s="12" t="s">
        <v>3121</v>
      </c>
      <c r="D455" s="12" t="s">
        <v>2798</v>
      </c>
      <c r="E455" s="12" t="s">
        <v>37</v>
      </c>
      <c r="F455" s="12" t="s">
        <v>38</v>
      </c>
      <c r="G455" s="12" t="s">
        <v>39</v>
      </c>
      <c r="H455" s="12" t="s">
        <v>38</v>
      </c>
      <c r="I455" s="12" t="s">
        <v>3904</v>
      </c>
      <c r="J455" s="12" t="s">
        <v>1500</v>
      </c>
      <c r="K455" s="12" t="s">
        <v>41</v>
      </c>
      <c r="L455" s="12" t="s">
        <v>38</v>
      </c>
      <c r="M455" s="12" t="s">
        <v>41</v>
      </c>
      <c r="N455" s="12" t="s">
        <v>41</v>
      </c>
      <c r="O455" s="12" t="s">
        <v>1731</v>
      </c>
      <c r="P455" s="12" t="s">
        <v>43</v>
      </c>
      <c r="Q455" s="12" t="s">
        <v>39</v>
      </c>
      <c r="R455" s="12" t="s">
        <v>6132</v>
      </c>
      <c r="S455" s="12" t="s">
        <v>305</v>
      </c>
      <c r="T455" s="12" t="s">
        <v>59</v>
      </c>
      <c r="U455" s="12" t="s">
        <v>45</v>
      </c>
      <c r="V455" s="12" t="s">
        <v>3122</v>
      </c>
      <c r="W455" s="12" t="s">
        <v>3123</v>
      </c>
      <c r="X455" s="12" t="s">
        <v>41</v>
      </c>
      <c r="Y455" s="12" t="s">
        <v>63</v>
      </c>
      <c r="Z455" s="12" t="s">
        <v>49</v>
      </c>
      <c r="AA455" s="12" t="s">
        <v>50</v>
      </c>
      <c r="AB455" s="12" t="s">
        <v>3124</v>
      </c>
      <c r="AC455" s="12" t="s">
        <v>2008</v>
      </c>
      <c r="AD455" s="12" t="s">
        <v>53</v>
      </c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</row>
    <row r="456" spans="1:44" x14ac:dyDescent="0.25">
      <c r="A456" s="12">
        <v>4034170</v>
      </c>
      <c r="B456" s="12" t="s">
        <v>3133</v>
      </c>
      <c r="C456" s="12" t="s">
        <v>3134</v>
      </c>
      <c r="D456" s="12" t="s">
        <v>1407</v>
      </c>
      <c r="E456" s="12" t="s">
        <v>37</v>
      </c>
      <c r="F456" s="12" t="s">
        <v>38</v>
      </c>
      <c r="G456" s="12" t="s">
        <v>39</v>
      </c>
      <c r="H456" s="12" t="s">
        <v>38</v>
      </c>
      <c r="I456" s="12" t="s">
        <v>3904</v>
      </c>
      <c r="J456" s="12" t="s">
        <v>3161</v>
      </c>
      <c r="K456" s="12" t="s">
        <v>41</v>
      </c>
      <c r="L456" s="12" t="s">
        <v>38</v>
      </c>
      <c r="M456" s="12" t="s">
        <v>41</v>
      </c>
      <c r="N456" s="12" t="s">
        <v>41</v>
      </c>
      <c r="O456" s="12" t="s">
        <v>3135</v>
      </c>
      <c r="P456" s="12" t="s">
        <v>43</v>
      </c>
      <c r="Q456" s="12" t="s">
        <v>39</v>
      </c>
      <c r="R456" s="12" t="s">
        <v>6132</v>
      </c>
      <c r="S456" s="12" t="s">
        <v>305</v>
      </c>
      <c r="T456" s="12" t="s">
        <v>101</v>
      </c>
      <c r="U456" s="12" t="s">
        <v>45</v>
      </c>
      <c r="V456" s="12" t="s">
        <v>3136</v>
      </c>
      <c r="W456" s="12" t="s">
        <v>3137</v>
      </c>
      <c r="X456" s="12" t="s">
        <v>41</v>
      </c>
      <c r="Y456" s="12" t="s">
        <v>63</v>
      </c>
      <c r="Z456" s="12" t="s">
        <v>49</v>
      </c>
      <c r="AA456" s="12" t="s">
        <v>50</v>
      </c>
      <c r="AB456" s="12" t="s">
        <v>3138</v>
      </c>
      <c r="AC456" s="12" t="s">
        <v>486</v>
      </c>
      <c r="AD456" s="12" t="s">
        <v>53</v>
      </c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</row>
    <row r="457" spans="1:44" x14ac:dyDescent="0.25">
      <c r="A457" s="12">
        <v>4034183</v>
      </c>
      <c r="B457" s="12" t="s">
        <v>3835</v>
      </c>
      <c r="C457" s="12" t="s">
        <v>3210</v>
      </c>
      <c r="D457" s="12" t="s">
        <v>1699</v>
      </c>
      <c r="E457" s="12" t="s">
        <v>37</v>
      </c>
      <c r="F457" s="12" t="s">
        <v>38</v>
      </c>
      <c r="G457" s="12" t="s">
        <v>39</v>
      </c>
      <c r="H457" s="12" t="s">
        <v>38</v>
      </c>
      <c r="I457" s="12" t="s">
        <v>3904</v>
      </c>
      <c r="J457" s="12" t="s">
        <v>2351</v>
      </c>
      <c r="K457" s="12" t="s">
        <v>41</v>
      </c>
      <c r="L457" s="12" t="s">
        <v>38</v>
      </c>
      <c r="M457" s="12" t="s">
        <v>41</v>
      </c>
      <c r="N457" s="12" t="s">
        <v>41</v>
      </c>
      <c r="O457" s="12" t="s">
        <v>3836</v>
      </c>
      <c r="P457" s="12" t="s">
        <v>43</v>
      </c>
      <c r="Q457" s="12" t="s">
        <v>39</v>
      </c>
      <c r="R457" s="12" t="s">
        <v>6132</v>
      </c>
      <c r="S457" s="12" t="s">
        <v>305</v>
      </c>
      <c r="T457" s="12" t="s">
        <v>3837</v>
      </c>
      <c r="U457" s="12" t="s">
        <v>45</v>
      </c>
      <c r="V457" s="12" t="s">
        <v>3838</v>
      </c>
      <c r="W457" s="12" t="s">
        <v>3839</v>
      </c>
      <c r="X457" s="12" t="s">
        <v>41</v>
      </c>
      <c r="Y457" s="12" t="s">
        <v>63</v>
      </c>
      <c r="Z457" s="12" t="s">
        <v>49</v>
      </c>
      <c r="AA457" s="12" t="s">
        <v>50</v>
      </c>
      <c r="AB457" s="12" t="s">
        <v>3211</v>
      </c>
      <c r="AC457" s="12" t="s">
        <v>138</v>
      </c>
      <c r="AD457" s="12" t="s">
        <v>53</v>
      </c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</row>
    <row r="458" spans="1:44" x14ac:dyDescent="0.25">
      <c r="A458" s="12">
        <v>4034201</v>
      </c>
      <c r="B458" s="12" t="s">
        <v>2959</v>
      </c>
      <c r="C458" s="12" t="s">
        <v>2960</v>
      </c>
      <c r="D458" s="12" t="s">
        <v>372</v>
      </c>
      <c r="E458" s="12" t="s">
        <v>37</v>
      </c>
      <c r="F458" s="12" t="s">
        <v>38</v>
      </c>
      <c r="G458" s="12" t="s">
        <v>39</v>
      </c>
      <c r="H458" s="12" t="s">
        <v>38</v>
      </c>
      <c r="I458" s="12" t="s">
        <v>3904</v>
      </c>
      <c r="J458" s="12" t="s">
        <v>2351</v>
      </c>
      <c r="K458" s="12" t="s">
        <v>41</v>
      </c>
      <c r="L458" s="12" t="s">
        <v>38</v>
      </c>
      <c r="M458" s="12" t="s">
        <v>41</v>
      </c>
      <c r="N458" s="12" t="s">
        <v>41</v>
      </c>
      <c r="O458" s="12" t="s">
        <v>2333</v>
      </c>
      <c r="P458" s="12" t="s">
        <v>43</v>
      </c>
      <c r="Q458" s="12" t="s">
        <v>39</v>
      </c>
      <c r="R458" s="12" t="s">
        <v>6132</v>
      </c>
      <c r="S458" s="12" t="s">
        <v>305</v>
      </c>
      <c r="T458" s="12" t="s">
        <v>59</v>
      </c>
      <c r="U458" s="12" t="s">
        <v>45</v>
      </c>
      <c r="V458" s="12" t="s">
        <v>2961</v>
      </c>
      <c r="W458" s="12" t="s">
        <v>2962</v>
      </c>
      <c r="X458" s="12" t="s">
        <v>41</v>
      </c>
      <c r="Y458" s="12" t="s">
        <v>63</v>
      </c>
      <c r="Z458" s="12" t="s">
        <v>49</v>
      </c>
      <c r="AA458" s="12" t="s">
        <v>50</v>
      </c>
      <c r="AB458" s="12" t="s">
        <v>1770</v>
      </c>
      <c r="AC458" s="12" t="s">
        <v>1040</v>
      </c>
      <c r="AD458" s="12" t="s">
        <v>53</v>
      </c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</row>
    <row r="459" spans="1:44" x14ac:dyDescent="0.25">
      <c r="A459" s="12">
        <v>4034209</v>
      </c>
      <c r="B459" s="12" t="s">
        <v>3609</v>
      </c>
      <c r="C459" s="12" t="s">
        <v>3610</v>
      </c>
      <c r="D459" s="12" t="s">
        <v>1151</v>
      </c>
      <c r="E459" s="12" t="s">
        <v>37</v>
      </c>
      <c r="F459" s="12" t="s">
        <v>38</v>
      </c>
      <c r="G459" s="12" t="s">
        <v>39</v>
      </c>
      <c r="H459" s="12" t="s">
        <v>38</v>
      </c>
      <c r="I459" s="12" t="s">
        <v>6127</v>
      </c>
      <c r="J459" s="12" t="s">
        <v>1688</v>
      </c>
      <c r="K459" s="12" t="s">
        <v>41</v>
      </c>
      <c r="L459" s="12" t="s">
        <v>38</v>
      </c>
      <c r="M459" s="12" t="s">
        <v>41</v>
      </c>
      <c r="N459" s="12" t="s">
        <v>41</v>
      </c>
      <c r="O459" s="12" t="s">
        <v>3611</v>
      </c>
      <c r="P459" s="12" t="s">
        <v>43</v>
      </c>
      <c r="Q459" s="12" t="s">
        <v>39</v>
      </c>
      <c r="R459" s="12" t="s">
        <v>6132</v>
      </c>
      <c r="S459" s="12" t="s">
        <v>305</v>
      </c>
      <c r="T459" s="12" t="s">
        <v>79</v>
      </c>
      <c r="U459" s="12" t="s">
        <v>1609</v>
      </c>
      <c r="V459" s="12" t="s">
        <v>3612</v>
      </c>
      <c r="W459" s="12" t="s">
        <v>3613</v>
      </c>
      <c r="X459" s="12" t="s">
        <v>41</v>
      </c>
      <c r="Y459" s="12" t="s">
        <v>63</v>
      </c>
      <c r="Z459" s="12" t="s">
        <v>49</v>
      </c>
      <c r="AA459" s="12" t="s">
        <v>1610</v>
      </c>
      <c r="AB459" s="12" t="s">
        <v>2254</v>
      </c>
      <c r="AC459" s="12" t="s">
        <v>1156</v>
      </c>
      <c r="AD459" s="12" t="s">
        <v>53</v>
      </c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</row>
    <row r="460" spans="1:44" x14ac:dyDescent="0.25">
      <c r="A460" s="12">
        <v>4034216</v>
      </c>
      <c r="B460" s="12" t="s">
        <v>3365</v>
      </c>
      <c r="C460" s="12" t="s">
        <v>3366</v>
      </c>
      <c r="D460" s="12" t="s">
        <v>2888</v>
      </c>
      <c r="E460" s="12" t="s">
        <v>37</v>
      </c>
      <c r="F460" s="12" t="s">
        <v>38</v>
      </c>
      <c r="G460" s="12" t="s">
        <v>39</v>
      </c>
      <c r="H460" s="12" t="s">
        <v>38</v>
      </c>
      <c r="I460" s="12" t="s">
        <v>6127</v>
      </c>
      <c r="J460" s="12" t="s">
        <v>1690</v>
      </c>
      <c r="K460" s="12" t="s">
        <v>41</v>
      </c>
      <c r="L460" s="12" t="s">
        <v>38</v>
      </c>
      <c r="M460" s="12" t="s">
        <v>41</v>
      </c>
      <c r="N460" s="12" t="s">
        <v>41</v>
      </c>
      <c r="O460" s="12" t="s">
        <v>3367</v>
      </c>
      <c r="P460" s="12" t="s">
        <v>43</v>
      </c>
      <c r="Q460" s="12" t="s">
        <v>39</v>
      </c>
      <c r="R460" s="12" t="s">
        <v>6132</v>
      </c>
      <c r="S460" s="12" t="s">
        <v>305</v>
      </c>
      <c r="T460" s="12" t="s">
        <v>3368</v>
      </c>
      <c r="U460" s="12" t="s">
        <v>1609</v>
      </c>
      <c r="V460" s="12" t="s">
        <v>3369</v>
      </c>
      <c r="W460" s="12" t="s">
        <v>3370</v>
      </c>
      <c r="X460" s="12" t="s">
        <v>41</v>
      </c>
      <c r="Y460" s="12" t="s">
        <v>63</v>
      </c>
      <c r="Z460" s="12" t="s">
        <v>49</v>
      </c>
      <c r="AA460" s="12" t="s">
        <v>1610</v>
      </c>
      <c r="AB460" s="12" t="s">
        <v>3094</v>
      </c>
      <c r="AC460" s="12" t="s">
        <v>698</v>
      </c>
      <c r="AD460" s="12" t="s">
        <v>53</v>
      </c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</row>
    <row r="461" spans="1:44" x14ac:dyDescent="0.25">
      <c r="A461" s="12">
        <v>4034228</v>
      </c>
      <c r="B461" s="12" t="s">
        <v>2025</v>
      </c>
      <c r="C461" s="12" t="s">
        <v>2026</v>
      </c>
      <c r="D461" s="12" t="s">
        <v>548</v>
      </c>
      <c r="E461" s="12" t="s">
        <v>37</v>
      </c>
      <c r="F461" s="12" t="s">
        <v>38</v>
      </c>
      <c r="G461" s="12" t="s">
        <v>39</v>
      </c>
      <c r="H461" s="12" t="s">
        <v>38</v>
      </c>
      <c r="I461" s="12" t="s">
        <v>6127</v>
      </c>
      <c r="J461" s="12" t="s">
        <v>1693</v>
      </c>
      <c r="K461" s="12" t="s">
        <v>41</v>
      </c>
      <c r="L461" s="12" t="s">
        <v>38</v>
      </c>
      <c r="M461" s="12" t="s">
        <v>41</v>
      </c>
      <c r="N461" s="12" t="s">
        <v>41</v>
      </c>
      <c r="O461" s="12" t="s">
        <v>2027</v>
      </c>
      <c r="P461" s="12" t="s">
        <v>43</v>
      </c>
      <c r="Q461" s="12" t="s">
        <v>39</v>
      </c>
      <c r="R461" s="12" t="s">
        <v>6132</v>
      </c>
      <c r="S461" s="12" t="s">
        <v>305</v>
      </c>
      <c r="T461" s="12" t="s">
        <v>59</v>
      </c>
      <c r="U461" s="12" t="s">
        <v>1609</v>
      </c>
      <c r="V461" s="12" t="s">
        <v>2028</v>
      </c>
      <c r="W461" s="12" t="s">
        <v>2029</v>
      </c>
      <c r="X461" s="12" t="s">
        <v>41</v>
      </c>
      <c r="Y461" s="12" t="s">
        <v>2030</v>
      </c>
      <c r="Z461" s="12" t="s">
        <v>49</v>
      </c>
      <c r="AA461" s="12" t="s">
        <v>1610</v>
      </c>
      <c r="AB461" s="12" t="s">
        <v>2031</v>
      </c>
      <c r="AC461" s="12" t="s">
        <v>337</v>
      </c>
      <c r="AD461" s="12" t="s">
        <v>53</v>
      </c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</row>
    <row r="462" spans="1:44" x14ac:dyDescent="0.25">
      <c r="A462" s="12">
        <v>4034288</v>
      </c>
      <c r="B462" s="12" t="s">
        <v>3626</v>
      </c>
      <c r="C462" s="12" t="s">
        <v>3627</v>
      </c>
      <c r="D462" s="12" t="s">
        <v>3628</v>
      </c>
      <c r="E462" s="12" t="s">
        <v>37</v>
      </c>
      <c r="F462" s="12" t="s">
        <v>38</v>
      </c>
      <c r="G462" s="12" t="s">
        <v>39</v>
      </c>
      <c r="H462" s="12" t="s">
        <v>38</v>
      </c>
      <c r="I462" s="12" t="s">
        <v>3904</v>
      </c>
      <c r="J462" s="12" t="s">
        <v>3666</v>
      </c>
      <c r="K462" s="12" t="s">
        <v>41</v>
      </c>
      <c r="L462" s="12" t="s">
        <v>38</v>
      </c>
      <c r="M462" s="12" t="s">
        <v>41</v>
      </c>
      <c r="N462" s="12" t="s">
        <v>41</v>
      </c>
      <c r="O462" s="12" t="s">
        <v>3629</v>
      </c>
      <c r="P462" s="12" t="s">
        <v>43</v>
      </c>
      <c r="Q462" s="12" t="s">
        <v>39</v>
      </c>
      <c r="R462" s="12" t="s">
        <v>6132</v>
      </c>
      <c r="S462" s="12" t="s">
        <v>305</v>
      </c>
      <c r="T462" s="12" t="s">
        <v>79</v>
      </c>
      <c r="U462" s="12" t="s">
        <v>45</v>
      </c>
      <c r="V462" s="12" t="s">
        <v>3630</v>
      </c>
      <c r="W462" s="12" t="s">
        <v>3631</v>
      </c>
      <c r="X462" s="12" t="s">
        <v>41</v>
      </c>
      <c r="Y462" s="12" t="s">
        <v>63</v>
      </c>
      <c r="Z462" s="12" t="s">
        <v>49</v>
      </c>
      <c r="AA462" s="12" t="s">
        <v>50</v>
      </c>
      <c r="AB462" s="12" t="s">
        <v>3632</v>
      </c>
      <c r="AC462" s="12" t="s">
        <v>3633</v>
      </c>
      <c r="AD462" s="12" t="s">
        <v>830</v>
      </c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</row>
    <row r="463" spans="1:44" x14ac:dyDescent="0.25">
      <c r="A463" s="12">
        <v>4034306</v>
      </c>
      <c r="B463" s="12" t="s">
        <v>3827</v>
      </c>
      <c r="C463" s="12" t="s">
        <v>3828</v>
      </c>
      <c r="D463" s="12" t="s">
        <v>452</v>
      </c>
      <c r="E463" s="12" t="s">
        <v>37</v>
      </c>
      <c r="F463" s="12" t="s">
        <v>38</v>
      </c>
      <c r="G463" s="12" t="s">
        <v>39</v>
      </c>
      <c r="H463" s="12" t="s">
        <v>38</v>
      </c>
      <c r="I463" s="12" t="s">
        <v>3904</v>
      </c>
      <c r="J463" s="12" t="s">
        <v>3161</v>
      </c>
      <c r="K463" s="12" t="s">
        <v>41</v>
      </c>
      <c r="L463" s="12" t="s">
        <v>38</v>
      </c>
      <c r="M463" s="12" t="s">
        <v>41</v>
      </c>
      <c r="N463" s="12" t="s">
        <v>41</v>
      </c>
      <c r="O463" s="12" t="s">
        <v>3829</v>
      </c>
      <c r="P463" s="12" t="s">
        <v>43</v>
      </c>
      <c r="Q463" s="12" t="s">
        <v>39</v>
      </c>
      <c r="R463" s="12" t="s">
        <v>6132</v>
      </c>
      <c r="S463" s="12" t="s">
        <v>305</v>
      </c>
      <c r="T463" s="12" t="s">
        <v>59</v>
      </c>
      <c r="U463" s="12" t="s">
        <v>45</v>
      </c>
      <c r="V463" s="12" t="s">
        <v>3830</v>
      </c>
      <c r="W463" s="12" t="s">
        <v>3831</v>
      </c>
      <c r="X463" s="12" t="s">
        <v>41</v>
      </c>
      <c r="Y463" s="12" t="s">
        <v>63</v>
      </c>
      <c r="Z463" s="12" t="s">
        <v>49</v>
      </c>
      <c r="AA463" s="12" t="s">
        <v>50</v>
      </c>
      <c r="AB463" s="12" t="s">
        <v>3715</v>
      </c>
      <c r="AC463" s="12" t="s">
        <v>458</v>
      </c>
      <c r="AD463" s="12" t="s">
        <v>53</v>
      </c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</row>
    <row r="464" spans="1:44" x14ac:dyDescent="0.25">
      <c r="A464" s="12">
        <v>4034312</v>
      </c>
      <c r="B464" s="12" t="s">
        <v>3462</v>
      </c>
      <c r="C464" s="12" t="s">
        <v>3463</v>
      </c>
      <c r="D464" s="12" t="s">
        <v>867</v>
      </c>
      <c r="E464" s="12" t="s">
        <v>37</v>
      </c>
      <c r="F464" s="12" t="s">
        <v>38</v>
      </c>
      <c r="G464" s="12" t="s">
        <v>39</v>
      </c>
      <c r="H464" s="12" t="s">
        <v>38</v>
      </c>
      <c r="I464" s="12" t="s">
        <v>6127</v>
      </c>
      <c r="J464" s="12" t="s">
        <v>1692</v>
      </c>
      <c r="K464" s="12" t="s">
        <v>41</v>
      </c>
      <c r="L464" s="12" t="s">
        <v>38</v>
      </c>
      <c r="M464" s="12" t="s">
        <v>41</v>
      </c>
      <c r="N464" s="12" t="s">
        <v>41</v>
      </c>
      <c r="O464" s="12" t="s">
        <v>952</v>
      </c>
      <c r="P464" s="12" t="s">
        <v>43</v>
      </c>
      <c r="Q464" s="12" t="s">
        <v>39</v>
      </c>
      <c r="R464" s="12" t="s">
        <v>6132</v>
      </c>
      <c r="S464" s="12" t="s">
        <v>305</v>
      </c>
      <c r="T464" s="12" t="s">
        <v>59</v>
      </c>
      <c r="U464" s="12" t="s">
        <v>1609</v>
      </c>
      <c r="V464" s="12" t="s">
        <v>3464</v>
      </c>
      <c r="W464" s="12" t="s">
        <v>3465</v>
      </c>
      <c r="X464" s="12" t="s">
        <v>41</v>
      </c>
      <c r="Y464" s="12" t="s">
        <v>63</v>
      </c>
      <c r="Z464" s="12" t="s">
        <v>49</v>
      </c>
      <c r="AA464" s="12" t="s">
        <v>1610</v>
      </c>
      <c r="AB464" s="12" t="s">
        <v>3466</v>
      </c>
      <c r="AC464" s="12" t="s">
        <v>3467</v>
      </c>
      <c r="AD464" s="12" t="s">
        <v>53</v>
      </c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</row>
    <row r="465" spans="1:44" x14ac:dyDescent="0.25">
      <c r="A465" s="12">
        <v>4034382</v>
      </c>
      <c r="B465" s="12" t="s">
        <v>3760</v>
      </c>
      <c r="C465" s="12" t="s">
        <v>3709</v>
      </c>
      <c r="D465" s="12" t="s">
        <v>1151</v>
      </c>
      <c r="E465" s="12" t="s">
        <v>37</v>
      </c>
      <c r="F465" s="12" t="s">
        <v>38</v>
      </c>
      <c r="G465" s="12" t="s">
        <v>39</v>
      </c>
      <c r="H465" s="12" t="s">
        <v>38</v>
      </c>
      <c r="I465" s="12" t="s">
        <v>6127</v>
      </c>
      <c r="J465" s="12" t="s">
        <v>1688</v>
      </c>
      <c r="K465" s="12" t="s">
        <v>41</v>
      </c>
      <c r="L465" s="12" t="s">
        <v>38</v>
      </c>
      <c r="M465" s="12" t="s">
        <v>41</v>
      </c>
      <c r="N465" s="12" t="s">
        <v>41</v>
      </c>
      <c r="O465" s="12" t="s">
        <v>3761</v>
      </c>
      <c r="P465" s="12" t="s">
        <v>43</v>
      </c>
      <c r="Q465" s="12" t="s">
        <v>39</v>
      </c>
      <c r="R465" s="12" t="s">
        <v>6132</v>
      </c>
      <c r="S465" s="12" t="s">
        <v>305</v>
      </c>
      <c r="T465" s="12" t="s">
        <v>101</v>
      </c>
      <c r="U465" s="12" t="s">
        <v>1609</v>
      </c>
      <c r="V465" s="12" t="s">
        <v>3762</v>
      </c>
      <c r="W465" s="12" t="s">
        <v>3763</v>
      </c>
      <c r="X465" s="12" t="s">
        <v>41</v>
      </c>
      <c r="Y465" s="12" t="s">
        <v>63</v>
      </c>
      <c r="Z465" s="12" t="s">
        <v>49</v>
      </c>
      <c r="AA465" s="12" t="s">
        <v>1610</v>
      </c>
      <c r="AB465" s="12" t="s">
        <v>2885</v>
      </c>
      <c r="AC465" s="12" t="s">
        <v>1156</v>
      </c>
      <c r="AD465" s="12" t="s">
        <v>53</v>
      </c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</row>
    <row r="466" spans="1:44" x14ac:dyDescent="0.25">
      <c r="A466" s="12">
        <v>4034402</v>
      </c>
      <c r="B466" s="12" t="s">
        <v>3675</v>
      </c>
      <c r="C466" s="12" t="s">
        <v>3198</v>
      </c>
      <c r="D466" s="12" t="s">
        <v>2965</v>
      </c>
      <c r="E466" s="12" t="s">
        <v>37</v>
      </c>
      <c r="F466" s="12" t="s">
        <v>38</v>
      </c>
      <c r="G466" s="12" t="s">
        <v>39</v>
      </c>
      <c r="H466" s="12" t="s">
        <v>38</v>
      </c>
      <c r="I466" s="12" t="s">
        <v>6127</v>
      </c>
      <c r="J466" s="12" t="s">
        <v>1690</v>
      </c>
      <c r="K466" s="12" t="s">
        <v>41</v>
      </c>
      <c r="L466" s="12" t="s">
        <v>38</v>
      </c>
      <c r="M466" s="12" t="s">
        <v>41</v>
      </c>
      <c r="N466" s="12" t="s">
        <v>41</v>
      </c>
      <c r="O466" s="12" t="s">
        <v>3676</v>
      </c>
      <c r="P466" s="12" t="s">
        <v>43</v>
      </c>
      <c r="Q466" s="12" t="s">
        <v>39</v>
      </c>
      <c r="R466" s="12" t="s">
        <v>6132</v>
      </c>
      <c r="S466" s="12" t="s">
        <v>305</v>
      </c>
      <c r="T466" s="12" t="s">
        <v>3677</v>
      </c>
      <c r="U466" s="12" t="s">
        <v>1609</v>
      </c>
      <c r="V466" s="12" t="s">
        <v>3678</v>
      </c>
      <c r="W466" s="12" t="s">
        <v>3679</v>
      </c>
      <c r="X466" s="12" t="s">
        <v>41</v>
      </c>
      <c r="Y466" s="12" t="s">
        <v>63</v>
      </c>
      <c r="Z466" s="12" t="s">
        <v>49</v>
      </c>
      <c r="AA466" s="12" t="s">
        <v>1610</v>
      </c>
      <c r="AB466" s="12" t="s">
        <v>3680</v>
      </c>
      <c r="AC466" s="12" t="s">
        <v>2966</v>
      </c>
      <c r="AD466" s="12" t="s">
        <v>53</v>
      </c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</row>
    <row r="467" spans="1:44" x14ac:dyDescent="0.25">
      <c r="A467" s="12">
        <v>4034422</v>
      </c>
      <c r="B467" s="12" t="s">
        <v>2861</v>
      </c>
      <c r="C467" s="12" t="s">
        <v>2862</v>
      </c>
      <c r="D467" s="12" t="s">
        <v>263</v>
      </c>
      <c r="E467" s="12" t="s">
        <v>37</v>
      </c>
      <c r="F467" s="12" t="s">
        <v>38</v>
      </c>
      <c r="G467" s="12" t="s">
        <v>39</v>
      </c>
      <c r="H467" s="12" t="s">
        <v>38</v>
      </c>
      <c r="I467" s="12" t="s">
        <v>6127</v>
      </c>
      <c r="J467" s="12" t="s">
        <v>1693</v>
      </c>
      <c r="K467" s="12" t="s">
        <v>41</v>
      </c>
      <c r="L467" s="12" t="s">
        <v>38</v>
      </c>
      <c r="M467" s="12" t="s">
        <v>41</v>
      </c>
      <c r="N467" s="12" t="s">
        <v>41</v>
      </c>
      <c r="O467" s="12" t="s">
        <v>2863</v>
      </c>
      <c r="P467" s="12" t="s">
        <v>43</v>
      </c>
      <c r="Q467" s="12" t="s">
        <v>39</v>
      </c>
      <c r="R467" s="12" t="s">
        <v>6132</v>
      </c>
      <c r="S467" s="12" t="s">
        <v>305</v>
      </c>
      <c r="T467" s="12" t="s">
        <v>101</v>
      </c>
      <c r="U467" s="12" t="s">
        <v>1609</v>
      </c>
      <c r="V467" s="12" t="s">
        <v>2864</v>
      </c>
      <c r="W467" s="12" t="s">
        <v>2865</v>
      </c>
      <c r="X467" s="12" t="s">
        <v>41</v>
      </c>
      <c r="Y467" s="12" t="s">
        <v>2866</v>
      </c>
      <c r="Z467" s="12" t="s">
        <v>49</v>
      </c>
      <c r="AA467" s="12" t="s">
        <v>1610</v>
      </c>
      <c r="AB467" s="12" t="s">
        <v>2867</v>
      </c>
      <c r="AC467" s="12" t="s">
        <v>268</v>
      </c>
      <c r="AD467" s="12" t="s">
        <v>53</v>
      </c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</row>
    <row r="468" spans="1:44" x14ac:dyDescent="0.25">
      <c r="A468" s="12">
        <v>4034435</v>
      </c>
      <c r="B468" s="12" t="s">
        <v>620</v>
      </c>
      <c r="C468" s="12" t="s">
        <v>621</v>
      </c>
      <c r="D468" s="12" t="s">
        <v>340</v>
      </c>
      <c r="E468" s="12" t="s">
        <v>88</v>
      </c>
      <c r="F468" s="12" t="s">
        <v>38</v>
      </c>
      <c r="G468" s="12" t="s">
        <v>39</v>
      </c>
      <c r="H468" s="12" t="s">
        <v>38</v>
      </c>
      <c r="I468" s="12" t="s">
        <v>6127</v>
      </c>
      <c r="J468" s="12" t="s">
        <v>1692</v>
      </c>
      <c r="K468" s="12" t="s">
        <v>41</v>
      </c>
      <c r="L468" s="12" t="s">
        <v>38</v>
      </c>
      <c r="M468" s="12" t="s">
        <v>41</v>
      </c>
      <c r="N468" s="12" t="s">
        <v>41</v>
      </c>
      <c r="O468" s="12" t="s">
        <v>622</v>
      </c>
      <c r="P468" s="12" t="s">
        <v>43</v>
      </c>
      <c r="Q468" s="12" t="s">
        <v>39</v>
      </c>
      <c r="R468" s="12" t="s">
        <v>6132</v>
      </c>
      <c r="S468" s="12" t="s">
        <v>305</v>
      </c>
      <c r="T468" s="12" t="s">
        <v>79</v>
      </c>
      <c r="U468" s="12" t="s">
        <v>1609</v>
      </c>
      <c r="V468" s="12" t="s">
        <v>623</v>
      </c>
      <c r="W468" s="12" t="s">
        <v>624</v>
      </c>
      <c r="X468" s="12" t="s">
        <v>41</v>
      </c>
      <c r="Y468" s="12" t="s">
        <v>625</v>
      </c>
      <c r="Z468" s="12" t="s">
        <v>49</v>
      </c>
      <c r="AA468" s="12" t="s">
        <v>1610</v>
      </c>
      <c r="AB468" s="12" t="s">
        <v>626</v>
      </c>
      <c r="AC468" s="12" t="s">
        <v>84</v>
      </c>
      <c r="AD468" s="12" t="s">
        <v>619</v>
      </c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</row>
    <row r="469" spans="1:44" x14ac:dyDescent="0.25">
      <c r="A469" s="12">
        <v>4034446</v>
      </c>
      <c r="B469" s="12" t="s">
        <v>2337</v>
      </c>
      <c r="C469" s="12" t="s">
        <v>2338</v>
      </c>
      <c r="D469" s="12" t="s">
        <v>278</v>
      </c>
      <c r="E469" s="12" t="s">
        <v>37</v>
      </c>
      <c r="F469" s="12" t="s">
        <v>38</v>
      </c>
      <c r="G469" s="12" t="s">
        <v>39</v>
      </c>
      <c r="H469" s="12" t="s">
        <v>38</v>
      </c>
      <c r="I469" s="12" t="s">
        <v>6126</v>
      </c>
      <c r="J469" s="12" t="s">
        <v>1700</v>
      </c>
      <c r="K469" s="12" t="s">
        <v>41</v>
      </c>
      <c r="L469" s="12" t="s">
        <v>38</v>
      </c>
      <c r="M469" s="12" t="s">
        <v>41</v>
      </c>
      <c r="N469" s="12" t="s">
        <v>41</v>
      </c>
      <c r="O469" s="12" t="s">
        <v>2339</v>
      </c>
      <c r="P469" s="12" t="s">
        <v>43</v>
      </c>
      <c r="Q469" s="12" t="s">
        <v>39</v>
      </c>
      <c r="R469" s="12" t="s">
        <v>6132</v>
      </c>
      <c r="S469" s="12" t="s">
        <v>305</v>
      </c>
      <c r="T469" s="12" t="s">
        <v>59</v>
      </c>
      <c r="U469" s="12" t="s">
        <v>1609</v>
      </c>
      <c r="V469" s="12" t="s">
        <v>2340</v>
      </c>
      <c r="W469" s="12" t="s">
        <v>2341</v>
      </c>
      <c r="X469" s="12" t="s">
        <v>41</v>
      </c>
      <c r="Y469" s="12" t="s">
        <v>63</v>
      </c>
      <c r="Z469" s="12" t="s">
        <v>49</v>
      </c>
      <c r="AA469" s="12" t="s">
        <v>1610</v>
      </c>
      <c r="AB469" s="12" t="s">
        <v>2342</v>
      </c>
      <c r="AC469" s="12" t="s">
        <v>279</v>
      </c>
      <c r="AD469" s="12" t="s">
        <v>53</v>
      </c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</row>
    <row r="470" spans="1:44" x14ac:dyDescent="0.25">
      <c r="A470" s="12">
        <v>4034458</v>
      </c>
      <c r="B470" s="12" t="s">
        <v>3099</v>
      </c>
      <c r="C470" s="12" t="s">
        <v>3100</v>
      </c>
      <c r="D470" s="12" t="s">
        <v>3101</v>
      </c>
      <c r="E470" s="12" t="s">
        <v>37</v>
      </c>
      <c r="F470" s="12" t="s">
        <v>38</v>
      </c>
      <c r="G470" s="12" t="s">
        <v>39</v>
      </c>
      <c r="H470" s="12" t="s">
        <v>38</v>
      </c>
      <c r="I470" s="12" t="s">
        <v>6125</v>
      </c>
      <c r="J470" s="12" t="s">
        <v>1612</v>
      </c>
      <c r="K470" s="12" t="s">
        <v>41</v>
      </c>
      <c r="L470" s="12" t="s">
        <v>38</v>
      </c>
      <c r="M470" s="12" t="s">
        <v>41</v>
      </c>
      <c r="N470" s="12" t="s">
        <v>41</v>
      </c>
      <c r="O470" s="12" t="s">
        <v>3102</v>
      </c>
      <c r="P470" s="12" t="s">
        <v>43</v>
      </c>
      <c r="Q470" s="12" t="s">
        <v>39</v>
      </c>
      <c r="R470" s="12" t="s">
        <v>6132</v>
      </c>
      <c r="S470" s="12" t="s">
        <v>305</v>
      </c>
      <c r="T470" s="12" t="s">
        <v>101</v>
      </c>
      <c r="U470" s="12" t="s">
        <v>45</v>
      </c>
      <c r="V470" s="12" t="s">
        <v>3103</v>
      </c>
      <c r="W470" s="12" t="s">
        <v>3104</v>
      </c>
      <c r="X470" s="12" t="s">
        <v>41</v>
      </c>
      <c r="Y470" s="12" t="s">
        <v>3105</v>
      </c>
      <c r="Z470" s="12" t="s">
        <v>49</v>
      </c>
      <c r="AA470" s="12" t="s">
        <v>1610</v>
      </c>
      <c r="AB470" s="12" t="s">
        <v>3106</v>
      </c>
      <c r="AC470" s="12" t="s">
        <v>3107</v>
      </c>
      <c r="AD470" s="12" t="s">
        <v>53</v>
      </c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</row>
    <row r="471" spans="1:44" x14ac:dyDescent="0.25">
      <c r="A471" s="12">
        <v>4034500</v>
      </c>
      <c r="B471" s="12" t="s">
        <v>2216</v>
      </c>
      <c r="C471" s="12" t="s">
        <v>1875</v>
      </c>
      <c r="D471" s="12" t="s">
        <v>1192</v>
      </c>
      <c r="E471" s="12" t="s">
        <v>37</v>
      </c>
      <c r="F471" s="12" t="s">
        <v>38</v>
      </c>
      <c r="G471" s="12" t="s">
        <v>39</v>
      </c>
      <c r="H471" s="12" t="s">
        <v>38</v>
      </c>
      <c r="I471" s="12" t="s">
        <v>3930</v>
      </c>
      <c r="J471" s="12" t="s">
        <v>556</v>
      </c>
      <c r="K471" s="12" t="s">
        <v>41</v>
      </c>
      <c r="L471" s="12" t="s">
        <v>38</v>
      </c>
      <c r="M471" s="12" t="s">
        <v>41</v>
      </c>
      <c r="N471" s="12" t="s">
        <v>41</v>
      </c>
      <c r="O471" s="12" t="s">
        <v>2217</v>
      </c>
      <c r="P471" s="12" t="s">
        <v>43</v>
      </c>
      <c r="Q471" s="12" t="s">
        <v>39</v>
      </c>
      <c r="R471" s="12" t="s">
        <v>6132</v>
      </c>
      <c r="S471" s="12" t="s">
        <v>305</v>
      </c>
      <c r="T471" s="12" t="s">
        <v>2218</v>
      </c>
      <c r="U471" s="12" t="s">
        <v>45</v>
      </c>
      <c r="V471" s="12" t="s">
        <v>2219</v>
      </c>
      <c r="W471" s="12" t="s">
        <v>2220</v>
      </c>
      <c r="X471" s="12" t="s">
        <v>41</v>
      </c>
      <c r="Y471" s="12" t="s">
        <v>63</v>
      </c>
      <c r="Z471" s="12" t="s">
        <v>49</v>
      </c>
      <c r="AA471" s="12" t="s">
        <v>50</v>
      </c>
      <c r="AB471" s="12" t="s">
        <v>1880</v>
      </c>
      <c r="AC471" s="12" t="s">
        <v>2221</v>
      </c>
      <c r="AD471" s="12" t="s">
        <v>53</v>
      </c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</row>
    <row r="472" spans="1:44" x14ac:dyDescent="0.25">
      <c r="A472" s="12">
        <v>4034507</v>
      </c>
      <c r="B472" s="12" t="s">
        <v>3189</v>
      </c>
      <c r="C472" s="12" t="s">
        <v>3190</v>
      </c>
      <c r="D472" s="12" t="s">
        <v>760</v>
      </c>
      <c r="E472" s="12" t="s">
        <v>37</v>
      </c>
      <c r="F472" s="12" t="s">
        <v>38</v>
      </c>
      <c r="G472" s="12" t="s">
        <v>39</v>
      </c>
      <c r="H472" s="12" t="s">
        <v>38</v>
      </c>
      <c r="I472" s="12" t="s">
        <v>6125</v>
      </c>
      <c r="J472" s="12" t="s">
        <v>1779</v>
      </c>
      <c r="K472" s="12" t="s">
        <v>41</v>
      </c>
      <c r="L472" s="12" t="s">
        <v>38</v>
      </c>
      <c r="M472" s="12" t="s">
        <v>41</v>
      </c>
      <c r="N472" s="12" t="s">
        <v>41</v>
      </c>
      <c r="O472" s="12" t="s">
        <v>3191</v>
      </c>
      <c r="P472" s="12" t="s">
        <v>43</v>
      </c>
      <c r="Q472" s="12" t="s">
        <v>39</v>
      </c>
      <c r="R472" s="12" t="s">
        <v>6132</v>
      </c>
      <c r="S472" s="12" t="s">
        <v>305</v>
      </c>
      <c r="T472" s="12" t="s">
        <v>59</v>
      </c>
      <c r="U472" s="12" t="s">
        <v>1609</v>
      </c>
      <c r="V472" s="12" t="s">
        <v>3192</v>
      </c>
      <c r="W472" s="12" t="s">
        <v>3193</v>
      </c>
      <c r="X472" s="12" t="s">
        <v>41</v>
      </c>
      <c r="Y472" s="12" t="s">
        <v>3194</v>
      </c>
      <c r="Z472" s="12" t="s">
        <v>49</v>
      </c>
      <c r="AA472" s="12" t="s">
        <v>1610</v>
      </c>
      <c r="AB472" s="12" t="s">
        <v>3195</v>
      </c>
      <c r="AC472" s="12" t="s">
        <v>766</v>
      </c>
      <c r="AD472" s="12" t="s">
        <v>53</v>
      </c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</row>
    <row r="473" spans="1:44" x14ac:dyDescent="0.25">
      <c r="A473" s="12">
        <v>4034511</v>
      </c>
      <c r="B473" s="12" t="s">
        <v>1314</v>
      </c>
      <c r="C473" s="12" t="s">
        <v>1315</v>
      </c>
      <c r="D473" s="12" t="s">
        <v>322</v>
      </c>
      <c r="E473" s="12" t="s">
        <v>37</v>
      </c>
      <c r="F473" s="12" t="s">
        <v>38</v>
      </c>
      <c r="G473" s="12" t="s">
        <v>39</v>
      </c>
      <c r="H473" s="12" t="s">
        <v>38</v>
      </c>
      <c r="I473" s="12" t="s">
        <v>6125</v>
      </c>
      <c r="J473" s="12" t="s">
        <v>1779</v>
      </c>
      <c r="K473" s="12" t="s">
        <v>41</v>
      </c>
      <c r="L473" s="12" t="s">
        <v>38</v>
      </c>
      <c r="M473" s="12" t="s">
        <v>41</v>
      </c>
      <c r="N473" s="12" t="s">
        <v>41</v>
      </c>
      <c r="O473" s="12" t="s">
        <v>1316</v>
      </c>
      <c r="P473" s="12" t="s">
        <v>43</v>
      </c>
      <c r="Q473" s="12" t="s">
        <v>39</v>
      </c>
      <c r="R473" s="12" t="s">
        <v>6132</v>
      </c>
      <c r="S473" s="12" t="s">
        <v>305</v>
      </c>
      <c r="T473" s="12" t="s">
        <v>59</v>
      </c>
      <c r="U473" s="12" t="s">
        <v>1609</v>
      </c>
      <c r="V473" s="12" t="s">
        <v>1317</v>
      </c>
      <c r="W473" s="12" t="s">
        <v>1318</v>
      </c>
      <c r="X473" s="12" t="s">
        <v>41</v>
      </c>
      <c r="Y473" s="12" t="s">
        <v>1319</v>
      </c>
      <c r="Z473" s="12" t="s">
        <v>49</v>
      </c>
      <c r="AA473" s="12" t="s">
        <v>1610</v>
      </c>
      <c r="AB473" s="12" t="s">
        <v>1320</v>
      </c>
      <c r="AC473" s="12" t="s">
        <v>1321</v>
      </c>
      <c r="AD473" s="12" t="s">
        <v>53</v>
      </c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</row>
    <row r="474" spans="1:44" x14ac:dyDescent="0.25">
      <c r="A474" s="12">
        <v>4034517</v>
      </c>
      <c r="B474" s="12" t="s">
        <v>3411</v>
      </c>
      <c r="C474" s="12" t="s">
        <v>3412</v>
      </c>
      <c r="D474" s="12" t="s">
        <v>219</v>
      </c>
      <c r="E474" s="12" t="s">
        <v>37</v>
      </c>
      <c r="F474" s="12" t="s">
        <v>38</v>
      </c>
      <c r="G474" s="12" t="s">
        <v>39</v>
      </c>
      <c r="H474" s="12" t="s">
        <v>38</v>
      </c>
      <c r="I474" s="12" t="s">
        <v>6125</v>
      </c>
      <c r="J474" s="12" t="s">
        <v>1713</v>
      </c>
      <c r="K474" s="12" t="s">
        <v>41</v>
      </c>
      <c r="L474" s="12" t="s">
        <v>38</v>
      </c>
      <c r="M474" s="12" t="s">
        <v>41</v>
      </c>
      <c r="N474" s="12" t="s">
        <v>41</v>
      </c>
      <c r="O474" s="12" t="s">
        <v>3413</v>
      </c>
      <c r="P474" s="12" t="s">
        <v>43</v>
      </c>
      <c r="Q474" s="12" t="s">
        <v>39</v>
      </c>
      <c r="R474" s="12" t="s">
        <v>6132</v>
      </c>
      <c r="S474" s="12" t="s">
        <v>305</v>
      </c>
      <c r="T474" s="12" t="s">
        <v>59</v>
      </c>
      <c r="U474" s="12" t="s">
        <v>1609</v>
      </c>
      <c r="V474" s="12" t="s">
        <v>3414</v>
      </c>
      <c r="W474" s="12" t="s">
        <v>3415</v>
      </c>
      <c r="X474" s="12" t="s">
        <v>41</v>
      </c>
      <c r="Y474" s="12" t="s">
        <v>3416</v>
      </c>
      <c r="Z474" s="12" t="s">
        <v>49</v>
      </c>
      <c r="AA474" s="12" t="s">
        <v>1610</v>
      </c>
      <c r="AB474" s="12" t="s">
        <v>3417</v>
      </c>
      <c r="AC474" s="12" t="s">
        <v>224</v>
      </c>
      <c r="AD474" s="12" t="s">
        <v>619</v>
      </c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</row>
    <row r="475" spans="1:44" x14ac:dyDescent="0.25">
      <c r="A475" s="12">
        <v>4034522</v>
      </c>
      <c r="B475" s="12" t="s">
        <v>1342</v>
      </c>
      <c r="C475" s="12" t="s">
        <v>1343</v>
      </c>
      <c r="D475" s="12" t="s">
        <v>1277</v>
      </c>
      <c r="E475" s="12" t="s">
        <v>37</v>
      </c>
      <c r="F475" s="12" t="s">
        <v>38</v>
      </c>
      <c r="G475" s="12" t="s">
        <v>39</v>
      </c>
      <c r="H475" s="12" t="s">
        <v>38</v>
      </c>
      <c r="I475" s="12" t="s">
        <v>6125</v>
      </c>
      <c r="J475" s="12" t="s">
        <v>1612</v>
      </c>
      <c r="K475" s="12" t="s">
        <v>41</v>
      </c>
      <c r="L475" s="12" t="s">
        <v>38</v>
      </c>
      <c r="M475" s="12" t="s">
        <v>41</v>
      </c>
      <c r="N475" s="12" t="s">
        <v>41</v>
      </c>
      <c r="O475" s="12" t="s">
        <v>1344</v>
      </c>
      <c r="P475" s="12" t="s">
        <v>43</v>
      </c>
      <c r="Q475" s="12" t="s">
        <v>39</v>
      </c>
      <c r="R475" s="12" t="s">
        <v>6132</v>
      </c>
      <c r="S475" s="12" t="s">
        <v>305</v>
      </c>
      <c r="T475" s="12" t="s">
        <v>70</v>
      </c>
      <c r="U475" s="12" t="s">
        <v>1609</v>
      </c>
      <c r="V475" s="12" t="s">
        <v>1345</v>
      </c>
      <c r="W475" s="12" t="s">
        <v>1346</v>
      </c>
      <c r="X475" s="12" t="s">
        <v>41</v>
      </c>
      <c r="Y475" s="12" t="s">
        <v>63</v>
      </c>
      <c r="Z475" s="12" t="s">
        <v>49</v>
      </c>
      <c r="AA475" s="12" t="s">
        <v>1610</v>
      </c>
      <c r="AB475" s="12" t="s">
        <v>1347</v>
      </c>
      <c r="AC475" s="12" t="s">
        <v>1279</v>
      </c>
      <c r="AD475" s="12" t="s">
        <v>53</v>
      </c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</row>
    <row r="476" spans="1:44" x14ac:dyDescent="0.25">
      <c r="A476" s="12">
        <v>4034525</v>
      </c>
      <c r="B476" s="12" t="s">
        <v>2453</v>
      </c>
      <c r="C476" s="12" t="s">
        <v>2454</v>
      </c>
      <c r="D476" s="12" t="s">
        <v>670</v>
      </c>
      <c r="E476" s="12" t="s">
        <v>37</v>
      </c>
      <c r="F476" s="12" t="s">
        <v>38</v>
      </c>
      <c r="G476" s="12" t="s">
        <v>39</v>
      </c>
      <c r="H476" s="12" t="s">
        <v>38</v>
      </c>
      <c r="I476" s="12" t="s">
        <v>6125</v>
      </c>
      <c r="J476" s="12" t="s">
        <v>1713</v>
      </c>
      <c r="K476" s="12" t="s">
        <v>41</v>
      </c>
      <c r="L476" s="12" t="s">
        <v>38</v>
      </c>
      <c r="M476" s="12" t="s">
        <v>41</v>
      </c>
      <c r="N476" s="12" t="s">
        <v>41</v>
      </c>
      <c r="O476" s="12" t="s">
        <v>2455</v>
      </c>
      <c r="P476" s="12" t="s">
        <v>43</v>
      </c>
      <c r="Q476" s="12" t="s">
        <v>39</v>
      </c>
      <c r="R476" s="12" t="s">
        <v>6132</v>
      </c>
      <c r="S476" s="12" t="s">
        <v>305</v>
      </c>
      <c r="T476" s="12" t="s">
        <v>79</v>
      </c>
      <c r="U476" s="12" t="s">
        <v>1609</v>
      </c>
      <c r="V476" s="12" t="s">
        <v>2456</v>
      </c>
      <c r="W476" s="12" t="s">
        <v>2457</v>
      </c>
      <c r="X476" s="12" t="s">
        <v>41</v>
      </c>
      <c r="Y476" s="12" t="s">
        <v>63</v>
      </c>
      <c r="Z476" s="12" t="s">
        <v>49</v>
      </c>
      <c r="AA476" s="12" t="s">
        <v>1610</v>
      </c>
      <c r="AB476" s="12" t="s">
        <v>834</v>
      </c>
      <c r="AC476" s="12" t="s">
        <v>675</v>
      </c>
      <c r="AD476" s="12" t="s">
        <v>53</v>
      </c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</row>
    <row r="477" spans="1:44" x14ac:dyDescent="0.25">
      <c r="A477" s="12">
        <v>4034531</v>
      </c>
      <c r="B477" s="12" t="s">
        <v>553</v>
      </c>
      <c r="C477" s="12" t="s">
        <v>554</v>
      </c>
      <c r="D477" s="12" t="s">
        <v>555</v>
      </c>
      <c r="E477" s="12" t="s">
        <v>37</v>
      </c>
      <c r="F477" s="12" t="s">
        <v>38</v>
      </c>
      <c r="G477" s="12" t="s">
        <v>39</v>
      </c>
      <c r="H477" s="12" t="s">
        <v>38</v>
      </c>
      <c r="I477" s="12" t="s">
        <v>6125</v>
      </c>
      <c r="J477" s="12" t="s">
        <v>2775</v>
      </c>
      <c r="K477" s="12" t="s">
        <v>41</v>
      </c>
      <c r="L477" s="12" t="s">
        <v>38</v>
      </c>
      <c r="M477" s="12" t="s">
        <v>41</v>
      </c>
      <c r="N477" s="12" t="s">
        <v>41</v>
      </c>
      <c r="O477" s="12" t="s">
        <v>557</v>
      </c>
      <c r="P477" s="12" t="s">
        <v>43</v>
      </c>
      <c r="Q477" s="12" t="s">
        <v>39</v>
      </c>
      <c r="R477" s="12" t="s">
        <v>6132</v>
      </c>
      <c r="S477" s="12" t="s">
        <v>305</v>
      </c>
      <c r="T477" s="12" t="s">
        <v>79</v>
      </c>
      <c r="U477" s="12" t="s">
        <v>1609</v>
      </c>
      <c r="V477" s="12" t="s">
        <v>558</v>
      </c>
      <c r="W477" s="12" t="s">
        <v>559</v>
      </c>
      <c r="X477" s="12" t="s">
        <v>41</v>
      </c>
      <c r="Y477" s="12" t="s">
        <v>63</v>
      </c>
      <c r="Z477" s="12" t="s">
        <v>49</v>
      </c>
      <c r="AA477" s="12" t="s">
        <v>1610</v>
      </c>
      <c r="AB477" s="12" t="s">
        <v>560</v>
      </c>
      <c r="AC477" s="12" t="s">
        <v>561</v>
      </c>
      <c r="AD477" s="12" t="s">
        <v>53</v>
      </c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</row>
    <row r="478" spans="1:44" x14ac:dyDescent="0.25">
      <c r="A478" s="12">
        <v>4034535</v>
      </c>
      <c r="B478" s="12" t="s">
        <v>758</v>
      </c>
      <c r="C478" s="12" t="s">
        <v>759</v>
      </c>
      <c r="D478" s="12" t="s">
        <v>760</v>
      </c>
      <c r="E478" s="12" t="s">
        <v>37</v>
      </c>
      <c r="F478" s="12" t="s">
        <v>38</v>
      </c>
      <c r="G478" s="12" t="s">
        <v>39</v>
      </c>
      <c r="H478" s="12" t="s">
        <v>38</v>
      </c>
      <c r="I478" s="12" t="s">
        <v>6125</v>
      </c>
      <c r="J478" s="12" t="s">
        <v>2775</v>
      </c>
      <c r="K478" s="12" t="s">
        <v>41</v>
      </c>
      <c r="L478" s="12" t="s">
        <v>38</v>
      </c>
      <c r="M478" s="12" t="s">
        <v>41</v>
      </c>
      <c r="N478" s="12" t="s">
        <v>41</v>
      </c>
      <c r="O478" s="12" t="s">
        <v>761</v>
      </c>
      <c r="P478" s="12" t="s">
        <v>43</v>
      </c>
      <c r="Q478" s="12" t="s">
        <v>39</v>
      </c>
      <c r="R478" s="12" t="s">
        <v>6132</v>
      </c>
      <c r="S478" s="12" t="s">
        <v>305</v>
      </c>
      <c r="T478" s="12" t="s">
        <v>762</v>
      </c>
      <c r="U478" s="12" t="s">
        <v>1609</v>
      </c>
      <c r="V478" s="12" t="s">
        <v>763</v>
      </c>
      <c r="W478" s="12" t="s">
        <v>764</v>
      </c>
      <c r="X478" s="12" t="s">
        <v>41</v>
      </c>
      <c r="Y478" s="12" t="s">
        <v>63</v>
      </c>
      <c r="Z478" s="12" t="s">
        <v>49</v>
      </c>
      <c r="AA478" s="12" t="s">
        <v>1610</v>
      </c>
      <c r="AB478" s="12" t="s">
        <v>765</v>
      </c>
      <c r="AC478" s="12" t="s">
        <v>766</v>
      </c>
      <c r="AD478" s="12" t="s">
        <v>53</v>
      </c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</row>
    <row r="479" spans="1:44" x14ac:dyDescent="0.25">
      <c r="A479" s="12">
        <v>4034540</v>
      </c>
      <c r="B479" s="12" t="s">
        <v>3179</v>
      </c>
      <c r="C479" s="12" t="s">
        <v>2968</v>
      </c>
      <c r="D479" s="12" t="s">
        <v>3180</v>
      </c>
      <c r="E479" s="12" t="s">
        <v>37</v>
      </c>
      <c r="F479" s="12" t="s">
        <v>38</v>
      </c>
      <c r="G479" s="12" t="s">
        <v>39</v>
      </c>
      <c r="H479" s="12" t="s">
        <v>38</v>
      </c>
      <c r="I479" s="12" t="s">
        <v>6125</v>
      </c>
      <c r="J479" s="12" t="s">
        <v>1612</v>
      </c>
      <c r="K479" s="12" t="s">
        <v>41</v>
      </c>
      <c r="L479" s="12" t="s">
        <v>38</v>
      </c>
      <c r="M479" s="12" t="s">
        <v>41</v>
      </c>
      <c r="N479" s="12" t="s">
        <v>41</v>
      </c>
      <c r="O479" s="12" t="s">
        <v>3181</v>
      </c>
      <c r="P479" s="12" t="s">
        <v>43</v>
      </c>
      <c r="Q479" s="12" t="s">
        <v>39</v>
      </c>
      <c r="R479" s="12" t="s">
        <v>6132</v>
      </c>
      <c r="S479" s="12" t="s">
        <v>305</v>
      </c>
      <c r="T479" s="12" t="s">
        <v>3182</v>
      </c>
      <c r="U479" s="12" t="s">
        <v>1609</v>
      </c>
      <c r="V479" s="12" t="s">
        <v>3183</v>
      </c>
      <c r="W479" s="12" t="s">
        <v>3184</v>
      </c>
      <c r="X479" s="12" t="s">
        <v>41</v>
      </c>
      <c r="Y479" s="12" t="s">
        <v>3185</v>
      </c>
      <c r="Z479" s="12" t="s">
        <v>49</v>
      </c>
      <c r="AA479" s="12" t="s">
        <v>1610</v>
      </c>
      <c r="AB479" s="12" t="s">
        <v>2130</v>
      </c>
      <c r="AC479" s="12" t="s">
        <v>691</v>
      </c>
      <c r="AD479" s="12" t="s">
        <v>53</v>
      </c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</row>
    <row r="480" spans="1:44" x14ac:dyDescent="0.25">
      <c r="A480" s="12">
        <v>4034542</v>
      </c>
      <c r="B480" s="12" t="s">
        <v>1103</v>
      </c>
      <c r="C480" s="12" t="s">
        <v>1104</v>
      </c>
      <c r="D480" s="12" t="s">
        <v>942</v>
      </c>
      <c r="E480" s="12" t="s">
        <v>37</v>
      </c>
      <c r="F480" s="12" t="s">
        <v>38</v>
      </c>
      <c r="G480" s="12" t="s">
        <v>39</v>
      </c>
      <c r="H480" s="12" t="s">
        <v>38</v>
      </c>
      <c r="I480" s="12" t="s">
        <v>6125</v>
      </c>
      <c r="J480" s="12" t="s">
        <v>1779</v>
      </c>
      <c r="K480" s="12" t="s">
        <v>41</v>
      </c>
      <c r="L480" s="12" t="s">
        <v>38</v>
      </c>
      <c r="M480" s="12" t="s">
        <v>41</v>
      </c>
      <c r="N480" s="12" t="s">
        <v>41</v>
      </c>
      <c r="O480" s="12" t="s">
        <v>1105</v>
      </c>
      <c r="P480" s="12" t="s">
        <v>43</v>
      </c>
      <c r="Q480" s="12" t="s">
        <v>39</v>
      </c>
      <c r="R480" s="12" t="s">
        <v>6132</v>
      </c>
      <c r="S480" s="12" t="s">
        <v>305</v>
      </c>
      <c r="T480" s="12" t="s">
        <v>59</v>
      </c>
      <c r="U480" s="12" t="s">
        <v>1609</v>
      </c>
      <c r="V480" s="12" t="s">
        <v>1106</v>
      </c>
      <c r="W480" s="12" t="s">
        <v>1107</v>
      </c>
      <c r="X480" s="12" t="s">
        <v>41</v>
      </c>
      <c r="Y480" s="12" t="s">
        <v>63</v>
      </c>
      <c r="Z480" s="12" t="s">
        <v>49</v>
      </c>
      <c r="AA480" s="12" t="s">
        <v>1610</v>
      </c>
      <c r="AB480" s="12" t="s">
        <v>1108</v>
      </c>
      <c r="AC480" s="12" t="s">
        <v>943</v>
      </c>
      <c r="AD480" s="12" t="s">
        <v>53</v>
      </c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</row>
    <row r="481" spans="1:44" x14ac:dyDescent="0.25">
      <c r="A481" s="12">
        <v>4034546</v>
      </c>
      <c r="B481" s="12" t="s">
        <v>1782</v>
      </c>
      <c r="C481" s="12" t="s">
        <v>1783</v>
      </c>
      <c r="D481" s="12" t="s">
        <v>555</v>
      </c>
      <c r="E481" s="12" t="s">
        <v>37</v>
      </c>
      <c r="F481" s="12" t="s">
        <v>38</v>
      </c>
      <c r="G481" s="12" t="s">
        <v>39</v>
      </c>
      <c r="H481" s="12" t="s">
        <v>38</v>
      </c>
      <c r="I481" s="12" t="s">
        <v>6125</v>
      </c>
      <c r="J481" s="12" t="s">
        <v>1779</v>
      </c>
      <c r="K481" s="12" t="s">
        <v>41</v>
      </c>
      <c r="L481" s="12" t="s">
        <v>38</v>
      </c>
      <c r="M481" s="12" t="s">
        <v>41</v>
      </c>
      <c r="N481" s="12" t="s">
        <v>41</v>
      </c>
      <c r="O481" s="12" t="s">
        <v>1784</v>
      </c>
      <c r="P481" s="12" t="s">
        <v>43</v>
      </c>
      <c r="Q481" s="12" t="s">
        <v>39</v>
      </c>
      <c r="R481" s="12" t="s">
        <v>6132</v>
      </c>
      <c r="S481" s="12" t="s">
        <v>305</v>
      </c>
      <c r="T481" s="12" t="s">
        <v>1785</v>
      </c>
      <c r="U481" s="12" t="s">
        <v>1609</v>
      </c>
      <c r="V481" s="12" t="s">
        <v>1786</v>
      </c>
      <c r="W481" s="12" t="s">
        <v>1787</v>
      </c>
      <c r="X481" s="12" t="s">
        <v>41</v>
      </c>
      <c r="Y481" s="12" t="s">
        <v>1788</v>
      </c>
      <c r="Z481" s="12" t="s">
        <v>49</v>
      </c>
      <c r="AA481" s="12" t="s">
        <v>1610</v>
      </c>
      <c r="AB481" s="12" t="s">
        <v>1789</v>
      </c>
      <c r="AC481" s="12" t="s">
        <v>561</v>
      </c>
      <c r="AD481" s="12" t="s">
        <v>53</v>
      </c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</row>
    <row r="482" spans="1:44" x14ac:dyDescent="0.25">
      <c r="A482" s="12">
        <v>4034550</v>
      </c>
      <c r="B482" s="12" t="s">
        <v>2210</v>
      </c>
      <c r="C482" s="12" t="s">
        <v>2211</v>
      </c>
      <c r="D482" s="12" t="s">
        <v>1619</v>
      </c>
      <c r="E482" s="12" t="s">
        <v>37</v>
      </c>
      <c r="F482" s="12" t="s">
        <v>38</v>
      </c>
      <c r="G482" s="12" t="s">
        <v>39</v>
      </c>
      <c r="H482" s="12" t="s">
        <v>38</v>
      </c>
      <c r="I482" s="12" t="s">
        <v>3930</v>
      </c>
      <c r="J482" s="12" t="s">
        <v>807</v>
      </c>
      <c r="K482" s="12" t="s">
        <v>41</v>
      </c>
      <c r="L482" s="12" t="s">
        <v>38</v>
      </c>
      <c r="M482" s="12" t="s">
        <v>41</v>
      </c>
      <c r="N482" s="12" t="s">
        <v>41</v>
      </c>
      <c r="O482" s="12" t="s">
        <v>2212</v>
      </c>
      <c r="P482" s="12" t="s">
        <v>43</v>
      </c>
      <c r="Q482" s="12" t="s">
        <v>39</v>
      </c>
      <c r="R482" s="12" t="s">
        <v>6132</v>
      </c>
      <c r="S482" s="12" t="s">
        <v>305</v>
      </c>
      <c r="T482" s="12" t="s">
        <v>1906</v>
      </c>
      <c r="U482" s="12" t="s">
        <v>45</v>
      </c>
      <c r="V482" s="12" t="s">
        <v>2213</v>
      </c>
      <c r="W482" s="12" t="s">
        <v>2214</v>
      </c>
      <c r="X482" s="12" t="s">
        <v>41</v>
      </c>
      <c r="Y482" s="12" t="s">
        <v>63</v>
      </c>
      <c r="Z482" s="12" t="s">
        <v>49</v>
      </c>
      <c r="AA482" s="12" t="s">
        <v>50</v>
      </c>
      <c r="AB482" s="12" t="s">
        <v>2215</v>
      </c>
      <c r="AC482" s="12" t="s">
        <v>1624</v>
      </c>
      <c r="AD482" s="12" t="s">
        <v>53</v>
      </c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</row>
    <row r="483" spans="1:44" x14ac:dyDescent="0.25">
      <c r="A483" s="12">
        <v>4034622</v>
      </c>
      <c r="B483" s="12" t="s">
        <v>2672</v>
      </c>
      <c r="C483" s="12" t="s">
        <v>2673</v>
      </c>
      <c r="D483" s="12" t="s">
        <v>1905</v>
      </c>
      <c r="E483" s="12" t="s">
        <v>37</v>
      </c>
      <c r="F483" s="12" t="s">
        <v>38</v>
      </c>
      <c r="G483" s="12" t="s">
        <v>39</v>
      </c>
      <c r="H483" s="12" t="s">
        <v>38</v>
      </c>
      <c r="I483" s="12" t="s">
        <v>3930</v>
      </c>
      <c r="J483" s="12" t="s">
        <v>807</v>
      </c>
      <c r="K483" s="12" t="s">
        <v>41</v>
      </c>
      <c r="L483" s="12" t="s">
        <v>38</v>
      </c>
      <c r="M483" s="12" t="s">
        <v>41</v>
      </c>
      <c r="N483" s="12" t="s">
        <v>41</v>
      </c>
      <c r="O483" s="12" t="s">
        <v>2156</v>
      </c>
      <c r="P483" s="12" t="s">
        <v>43</v>
      </c>
      <c r="Q483" s="12" t="s">
        <v>39</v>
      </c>
      <c r="R483" s="12" t="s">
        <v>6132</v>
      </c>
      <c r="S483" s="12" t="s">
        <v>305</v>
      </c>
      <c r="T483" s="12" t="s">
        <v>2674</v>
      </c>
      <c r="U483" s="12" t="s">
        <v>45</v>
      </c>
      <c r="V483" s="12" t="s">
        <v>2675</v>
      </c>
      <c r="W483" s="12" t="s">
        <v>2676</v>
      </c>
      <c r="X483" s="12" t="s">
        <v>41</v>
      </c>
      <c r="Y483" s="12" t="s">
        <v>2677</v>
      </c>
      <c r="Z483" s="12" t="s">
        <v>49</v>
      </c>
      <c r="AA483" s="12" t="s">
        <v>50</v>
      </c>
      <c r="AB483" s="12" t="s">
        <v>41</v>
      </c>
      <c r="AC483" s="12" t="s">
        <v>41</v>
      </c>
      <c r="AD483" s="12" t="s">
        <v>53</v>
      </c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</row>
    <row r="484" spans="1:44" x14ac:dyDescent="0.25">
      <c r="A484" s="12">
        <v>4034630</v>
      </c>
      <c r="B484" s="12" t="s">
        <v>1131</v>
      </c>
      <c r="C484" s="12" t="s">
        <v>1132</v>
      </c>
      <c r="D484" s="12" t="s">
        <v>1133</v>
      </c>
      <c r="E484" s="12" t="s">
        <v>37</v>
      </c>
      <c r="F484" s="12" t="s">
        <v>38</v>
      </c>
      <c r="G484" s="12" t="s">
        <v>39</v>
      </c>
      <c r="H484" s="12" t="s">
        <v>38</v>
      </c>
      <c r="I484" s="12" t="s">
        <v>3930</v>
      </c>
      <c r="J484" s="12" t="s">
        <v>662</v>
      </c>
      <c r="K484" s="12" t="s">
        <v>41</v>
      </c>
      <c r="L484" s="12" t="s">
        <v>38</v>
      </c>
      <c r="M484" s="12" t="s">
        <v>41</v>
      </c>
      <c r="N484" s="12" t="s">
        <v>41</v>
      </c>
      <c r="O484" s="12" t="s">
        <v>1134</v>
      </c>
      <c r="P484" s="12" t="s">
        <v>43</v>
      </c>
      <c r="Q484" s="12" t="s">
        <v>39</v>
      </c>
      <c r="R484" s="12" t="s">
        <v>6132</v>
      </c>
      <c r="S484" s="12" t="s">
        <v>305</v>
      </c>
      <c r="T484" s="12" t="s">
        <v>1135</v>
      </c>
      <c r="U484" s="12" t="s">
        <v>45</v>
      </c>
      <c r="V484" s="12" t="s">
        <v>1136</v>
      </c>
      <c r="W484" s="12" t="s">
        <v>1137</v>
      </c>
      <c r="X484" s="12" t="s">
        <v>41</v>
      </c>
      <c r="Y484" s="12" t="s">
        <v>63</v>
      </c>
      <c r="Z484" s="12" t="s">
        <v>49</v>
      </c>
      <c r="AA484" s="12" t="s">
        <v>50</v>
      </c>
      <c r="AB484" s="12" t="s">
        <v>1138</v>
      </c>
      <c r="AC484" s="12" t="s">
        <v>1139</v>
      </c>
      <c r="AD484" s="12" t="s">
        <v>53</v>
      </c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</row>
    <row r="485" spans="1:44" x14ac:dyDescent="0.25">
      <c r="A485" s="12">
        <v>4034632</v>
      </c>
      <c r="B485" s="12" t="s">
        <v>2111</v>
      </c>
      <c r="C485" s="12" t="s">
        <v>1363</v>
      </c>
      <c r="D485" s="12" t="s">
        <v>99</v>
      </c>
      <c r="E485" s="12" t="s">
        <v>37</v>
      </c>
      <c r="F485" s="12" t="s">
        <v>38</v>
      </c>
      <c r="G485" s="12" t="s">
        <v>39</v>
      </c>
      <c r="H485" s="12" t="s">
        <v>38</v>
      </c>
      <c r="I485" s="12" t="s">
        <v>6125</v>
      </c>
      <c r="J485" s="12" t="s">
        <v>1612</v>
      </c>
      <c r="K485" s="12" t="s">
        <v>41</v>
      </c>
      <c r="L485" s="12" t="s">
        <v>38</v>
      </c>
      <c r="M485" s="12" t="s">
        <v>41</v>
      </c>
      <c r="N485" s="12" t="s">
        <v>41</v>
      </c>
      <c r="O485" s="12" t="s">
        <v>2112</v>
      </c>
      <c r="P485" s="12" t="s">
        <v>43</v>
      </c>
      <c r="Q485" s="12" t="s">
        <v>39</v>
      </c>
      <c r="R485" s="12" t="s">
        <v>6132</v>
      </c>
      <c r="S485" s="12" t="s">
        <v>305</v>
      </c>
      <c r="T485" s="12" t="s">
        <v>566</v>
      </c>
      <c r="U485" s="12" t="s">
        <v>1609</v>
      </c>
      <c r="V485" s="12" t="s">
        <v>2113</v>
      </c>
      <c r="W485" s="12" t="s">
        <v>2114</v>
      </c>
      <c r="X485" s="12" t="s">
        <v>41</v>
      </c>
      <c r="Y485" s="12" t="s">
        <v>2115</v>
      </c>
      <c r="Z485" s="12" t="s">
        <v>49</v>
      </c>
      <c r="AA485" s="12" t="s">
        <v>1610</v>
      </c>
      <c r="AB485" s="12" t="s">
        <v>2116</v>
      </c>
      <c r="AC485" s="12" t="s">
        <v>105</v>
      </c>
      <c r="AD485" s="12" t="s">
        <v>53</v>
      </c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</row>
    <row r="486" spans="1:44" x14ac:dyDescent="0.25">
      <c r="A486" s="12">
        <v>4034640</v>
      </c>
      <c r="B486" s="12" t="s">
        <v>2131</v>
      </c>
      <c r="C486" s="12" t="s">
        <v>2132</v>
      </c>
      <c r="D486" s="12" t="s">
        <v>452</v>
      </c>
      <c r="E486" s="12" t="s">
        <v>37</v>
      </c>
      <c r="F486" s="12" t="s">
        <v>38</v>
      </c>
      <c r="G486" s="12" t="s">
        <v>39</v>
      </c>
      <c r="H486" s="12" t="s">
        <v>38</v>
      </c>
      <c r="I486" s="12" t="s">
        <v>6125</v>
      </c>
      <c r="J486" s="12" t="s">
        <v>2775</v>
      </c>
      <c r="K486" s="12" t="s">
        <v>41</v>
      </c>
      <c r="L486" s="12" t="s">
        <v>38</v>
      </c>
      <c r="M486" s="12" t="s">
        <v>41</v>
      </c>
      <c r="N486" s="12" t="s">
        <v>41</v>
      </c>
      <c r="O486" s="12" t="s">
        <v>2133</v>
      </c>
      <c r="P486" s="12" t="s">
        <v>43</v>
      </c>
      <c r="Q486" s="12" t="s">
        <v>39</v>
      </c>
      <c r="R486" s="12" t="s">
        <v>6132</v>
      </c>
      <c r="S486" s="12" t="s">
        <v>305</v>
      </c>
      <c r="T486" s="12" t="s">
        <v>454</v>
      </c>
      <c r="U486" s="12" t="s">
        <v>1609</v>
      </c>
      <c r="V486" s="12" t="s">
        <v>2134</v>
      </c>
      <c r="W486" s="12" t="s">
        <v>2135</v>
      </c>
      <c r="X486" s="12" t="s">
        <v>41</v>
      </c>
      <c r="Y486" s="12" t="s">
        <v>63</v>
      </c>
      <c r="Z486" s="12" t="s">
        <v>49</v>
      </c>
      <c r="AA486" s="12" t="s">
        <v>1610</v>
      </c>
      <c r="AB486" s="12" t="s">
        <v>2136</v>
      </c>
      <c r="AC486" s="12" t="s">
        <v>458</v>
      </c>
      <c r="AD486" s="12" t="s">
        <v>53</v>
      </c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</row>
    <row r="487" spans="1:44" x14ac:dyDescent="0.25">
      <c r="A487" s="12">
        <v>4034652</v>
      </c>
      <c r="B487" s="12" t="s">
        <v>842</v>
      </c>
      <c r="C487" s="12" t="s">
        <v>843</v>
      </c>
      <c r="D487" s="12" t="s">
        <v>219</v>
      </c>
      <c r="E487" s="12" t="s">
        <v>37</v>
      </c>
      <c r="F487" s="12" t="s">
        <v>38</v>
      </c>
      <c r="G487" s="12" t="s">
        <v>39</v>
      </c>
      <c r="H487" s="12" t="s">
        <v>38</v>
      </c>
      <c r="I487" s="12" t="s">
        <v>3930</v>
      </c>
      <c r="J487" s="12" t="s">
        <v>789</v>
      </c>
      <c r="K487" s="12" t="s">
        <v>41</v>
      </c>
      <c r="L487" s="12" t="s">
        <v>38</v>
      </c>
      <c r="M487" s="12" t="s">
        <v>41</v>
      </c>
      <c r="N487" s="12" t="s">
        <v>41</v>
      </c>
      <c r="O487" s="12" t="s">
        <v>844</v>
      </c>
      <c r="P487" s="12" t="s">
        <v>43</v>
      </c>
      <c r="Q487" s="12" t="s">
        <v>39</v>
      </c>
      <c r="R487" s="12" t="s">
        <v>6132</v>
      </c>
      <c r="S487" s="12" t="s">
        <v>305</v>
      </c>
      <c r="T487" s="12" t="s">
        <v>101</v>
      </c>
      <c r="U487" s="12" t="s">
        <v>45</v>
      </c>
      <c r="V487" s="12" t="s">
        <v>845</v>
      </c>
      <c r="W487" s="12" t="s">
        <v>846</v>
      </c>
      <c r="X487" s="12" t="s">
        <v>41</v>
      </c>
      <c r="Y487" s="12" t="s">
        <v>63</v>
      </c>
      <c r="Z487" s="12" t="s">
        <v>49</v>
      </c>
      <c r="AA487" s="12" t="s">
        <v>50</v>
      </c>
      <c r="AB487" s="12" t="s">
        <v>847</v>
      </c>
      <c r="AC487" s="12" t="s">
        <v>224</v>
      </c>
      <c r="AD487" s="12" t="s">
        <v>53</v>
      </c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</row>
    <row r="488" spans="1:44" x14ac:dyDescent="0.25">
      <c r="A488" s="12">
        <v>4034656</v>
      </c>
      <c r="B488" s="12" t="s">
        <v>3313</v>
      </c>
      <c r="C488" s="12" t="s">
        <v>3314</v>
      </c>
      <c r="D488" s="12" t="s">
        <v>219</v>
      </c>
      <c r="E488" s="12" t="s">
        <v>37</v>
      </c>
      <c r="F488" s="12" t="s">
        <v>38</v>
      </c>
      <c r="G488" s="12" t="s">
        <v>39</v>
      </c>
      <c r="H488" s="12" t="s">
        <v>38</v>
      </c>
      <c r="I488" s="12" t="s">
        <v>6125</v>
      </c>
      <c r="J488" s="12" t="s">
        <v>1612</v>
      </c>
      <c r="K488" s="12" t="s">
        <v>41</v>
      </c>
      <c r="L488" s="12" t="s">
        <v>38</v>
      </c>
      <c r="M488" s="12" t="s">
        <v>41</v>
      </c>
      <c r="N488" s="12" t="s">
        <v>41</v>
      </c>
      <c r="O488" s="12" t="s">
        <v>3315</v>
      </c>
      <c r="P488" s="12" t="s">
        <v>43</v>
      </c>
      <c r="Q488" s="12" t="s">
        <v>39</v>
      </c>
      <c r="R488" s="12" t="s">
        <v>6132</v>
      </c>
      <c r="S488" s="12" t="s">
        <v>305</v>
      </c>
      <c r="T488" s="12" t="s">
        <v>79</v>
      </c>
      <c r="U488" s="12" t="s">
        <v>1609</v>
      </c>
      <c r="V488" s="12" t="s">
        <v>3316</v>
      </c>
      <c r="W488" s="12" t="s">
        <v>3317</v>
      </c>
      <c r="X488" s="12" t="s">
        <v>41</v>
      </c>
      <c r="Y488" s="12" t="s">
        <v>3318</v>
      </c>
      <c r="Z488" s="12" t="s">
        <v>49</v>
      </c>
      <c r="AA488" s="12" t="s">
        <v>1610</v>
      </c>
      <c r="AB488" s="12" t="s">
        <v>3319</v>
      </c>
      <c r="AC488" s="12" t="s">
        <v>224</v>
      </c>
      <c r="AD488" s="12" t="s">
        <v>619</v>
      </c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</row>
    <row r="489" spans="1:44" x14ac:dyDescent="0.25">
      <c r="A489" s="12">
        <v>4034660</v>
      </c>
      <c r="B489" s="12" t="s">
        <v>2722</v>
      </c>
      <c r="C489" s="12" t="s">
        <v>2723</v>
      </c>
      <c r="D489" s="12" t="s">
        <v>2724</v>
      </c>
      <c r="E489" s="12" t="s">
        <v>37</v>
      </c>
      <c r="F489" s="12" t="s">
        <v>38</v>
      </c>
      <c r="G489" s="12" t="s">
        <v>39</v>
      </c>
      <c r="H489" s="12" t="s">
        <v>38</v>
      </c>
      <c r="I489" s="12" t="s">
        <v>6125</v>
      </c>
      <c r="J489" s="12" t="s">
        <v>2775</v>
      </c>
      <c r="K489" s="12" t="s">
        <v>41</v>
      </c>
      <c r="L489" s="12" t="s">
        <v>38</v>
      </c>
      <c r="M489" s="12" t="s">
        <v>41</v>
      </c>
      <c r="N489" s="12" t="s">
        <v>41</v>
      </c>
      <c r="O489" s="12" t="s">
        <v>2725</v>
      </c>
      <c r="P489" s="12" t="s">
        <v>43</v>
      </c>
      <c r="Q489" s="12" t="s">
        <v>39</v>
      </c>
      <c r="R489" s="12" t="s">
        <v>6132</v>
      </c>
      <c r="S489" s="12" t="s">
        <v>305</v>
      </c>
      <c r="T489" s="12" t="s">
        <v>2726</v>
      </c>
      <c r="U489" s="12" t="s">
        <v>1609</v>
      </c>
      <c r="V489" s="12" t="s">
        <v>2727</v>
      </c>
      <c r="W489" s="12" t="s">
        <v>2728</v>
      </c>
      <c r="X489" s="12" t="s">
        <v>41</v>
      </c>
      <c r="Y489" s="12" t="s">
        <v>63</v>
      </c>
      <c r="Z489" s="12" t="s">
        <v>49</v>
      </c>
      <c r="AA489" s="12" t="s">
        <v>1610</v>
      </c>
      <c r="AB489" s="12" t="s">
        <v>2729</v>
      </c>
      <c r="AC489" s="12" t="s">
        <v>105</v>
      </c>
      <c r="AD489" s="12" t="s">
        <v>53</v>
      </c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</row>
    <row r="490" spans="1:44" x14ac:dyDescent="0.25">
      <c r="A490" s="12">
        <v>4034661</v>
      </c>
      <c r="B490" s="12" t="s">
        <v>2814</v>
      </c>
      <c r="C490" s="12" t="s">
        <v>2815</v>
      </c>
      <c r="D490" s="12" t="s">
        <v>1776</v>
      </c>
      <c r="E490" s="12" t="s">
        <v>37</v>
      </c>
      <c r="F490" s="12" t="s">
        <v>38</v>
      </c>
      <c r="G490" s="12" t="s">
        <v>39</v>
      </c>
      <c r="H490" s="12" t="s">
        <v>38</v>
      </c>
      <c r="I490" s="12" t="s">
        <v>6125</v>
      </c>
      <c r="J490" s="12" t="s">
        <v>1779</v>
      </c>
      <c r="K490" s="12" t="s">
        <v>41</v>
      </c>
      <c r="L490" s="12" t="s">
        <v>38</v>
      </c>
      <c r="M490" s="12" t="s">
        <v>41</v>
      </c>
      <c r="N490" s="12" t="s">
        <v>41</v>
      </c>
      <c r="O490" s="12" t="s">
        <v>2816</v>
      </c>
      <c r="P490" s="12" t="s">
        <v>43</v>
      </c>
      <c r="Q490" s="12" t="s">
        <v>39</v>
      </c>
      <c r="R490" s="12" t="s">
        <v>6132</v>
      </c>
      <c r="S490" s="12" t="s">
        <v>305</v>
      </c>
      <c r="T490" s="12" t="s">
        <v>59</v>
      </c>
      <c r="U490" s="12" t="s">
        <v>1609</v>
      </c>
      <c r="V490" s="12" t="s">
        <v>2817</v>
      </c>
      <c r="W490" s="12" t="s">
        <v>2818</v>
      </c>
      <c r="X490" s="12" t="s">
        <v>41</v>
      </c>
      <c r="Y490" s="12" t="s">
        <v>63</v>
      </c>
      <c r="Z490" s="12" t="s">
        <v>49</v>
      </c>
      <c r="AA490" s="12" t="s">
        <v>1610</v>
      </c>
      <c r="AB490" s="12" t="s">
        <v>2819</v>
      </c>
      <c r="AC490" s="12" t="s">
        <v>1777</v>
      </c>
      <c r="AD490" s="12" t="s">
        <v>53</v>
      </c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</row>
    <row r="491" spans="1:44" x14ac:dyDescent="0.25">
      <c r="A491" s="12">
        <v>4034664</v>
      </c>
      <c r="B491" s="12" t="s">
        <v>3055</v>
      </c>
      <c r="C491" s="12" t="s">
        <v>3056</v>
      </c>
      <c r="D491" s="12" t="s">
        <v>3057</v>
      </c>
      <c r="E491" s="12" t="s">
        <v>37</v>
      </c>
      <c r="F491" s="12" t="s">
        <v>38</v>
      </c>
      <c r="G491" s="12" t="s">
        <v>39</v>
      </c>
      <c r="H491" s="12" t="s">
        <v>38</v>
      </c>
      <c r="I491" s="12" t="s">
        <v>3930</v>
      </c>
      <c r="J491" s="12" t="s">
        <v>807</v>
      </c>
      <c r="K491" s="12" t="s">
        <v>41</v>
      </c>
      <c r="L491" s="12" t="s">
        <v>38</v>
      </c>
      <c r="M491" s="12" t="s">
        <v>41</v>
      </c>
      <c r="N491" s="12" t="s">
        <v>41</v>
      </c>
      <c r="O491" s="12" t="s">
        <v>3058</v>
      </c>
      <c r="P491" s="12" t="s">
        <v>43</v>
      </c>
      <c r="Q491" s="12" t="s">
        <v>39</v>
      </c>
      <c r="R491" s="12" t="s">
        <v>6132</v>
      </c>
      <c r="S491" s="12" t="s">
        <v>305</v>
      </c>
      <c r="T491" s="12" t="s">
        <v>3059</v>
      </c>
      <c r="U491" s="12" t="s">
        <v>45</v>
      </c>
      <c r="V491" s="12" t="s">
        <v>3060</v>
      </c>
      <c r="W491" s="12" t="s">
        <v>3061</v>
      </c>
      <c r="X491" s="12" t="s">
        <v>41</v>
      </c>
      <c r="Y491" s="12" t="s">
        <v>63</v>
      </c>
      <c r="Z491" s="12" t="s">
        <v>49</v>
      </c>
      <c r="AA491" s="12" t="s">
        <v>50</v>
      </c>
      <c r="AB491" s="12" t="s">
        <v>3062</v>
      </c>
      <c r="AC491" s="12" t="s">
        <v>3063</v>
      </c>
      <c r="AD491" s="12" t="s">
        <v>53</v>
      </c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</row>
    <row r="492" spans="1:44" x14ac:dyDescent="0.25">
      <c r="A492" s="12">
        <v>4034667</v>
      </c>
      <c r="B492" s="12" t="s">
        <v>848</v>
      </c>
      <c r="C492" s="12" t="s">
        <v>849</v>
      </c>
      <c r="D492" s="12" t="s">
        <v>850</v>
      </c>
      <c r="E492" s="12" t="s">
        <v>37</v>
      </c>
      <c r="F492" s="12" t="s">
        <v>38</v>
      </c>
      <c r="G492" s="12" t="s">
        <v>39</v>
      </c>
      <c r="H492" s="12" t="s">
        <v>38</v>
      </c>
      <c r="I492" s="12" t="s">
        <v>6125</v>
      </c>
      <c r="J492" s="12" t="s">
        <v>1713</v>
      </c>
      <c r="K492" s="12" t="s">
        <v>41</v>
      </c>
      <c r="L492" s="12" t="s">
        <v>38</v>
      </c>
      <c r="M492" s="12" t="s">
        <v>41</v>
      </c>
      <c r="N492" s="12" t="s">
        <v>41</v>
      </c>
      <c r="O492" s="12" t="s">
        <v>851</v>
      </c>
      <c r="P492" s="12" t="s">
        <v>43</v>
      </c>
      <c r="Q492" s="12" t="s">
        <v>39</v>
      </c>
      <c r="R492" s="12" t="s">
        <v>6132</v>
      </c>
      <c r="S492" s="12" t="s">
        <v>305</v>
      </c>
      <c r="T492" s="12" t="s">
        <v>852</v>
      </c>
      <c r="U492" s="12" t="s">
        <v>1609</v>
      </c>
      <c r="V492" s="12" t="s">
        <v>853</v>
      </c>
      <c r="W492" s="12" t="s">
        <v>854</v>
      </c>
      <c r="X492" s="12" t="s">
        <v>41</v>
      </c>
      <c r="Y492" s="12" t="s">
        <v>63</v>
      </c>
      <c r="Z492" s="12" t="s">
        <v>49</v>
      </c>
      <c r="AA492" s="12" t="s">
        <v>1610</v>
      </c>
      <c r="AB492" s="12" t="s">
        <v>855</v>
      </c>
      <c r="AC492" s="12" t="s">
        <v>856</v>
      </c>
      <c r="AD492" s="12" t="s">
        <v>53</v>
      </c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</row>
    <row r="493" spans="1:44" x14ac:dyDescent="0.25">
      <c r="A493" s="12">
        <v>4034671</v>
      </c>
      <c r="B493" s="12" t="s">
        <v>2311</v>
      </c>
      <c r="C493" s="12" t="s">
        <v>2312</v>
      </c>
      <c r="D493" s="12" t="s">
        <v>2313</v>
      </c>
      <c r="E493" s="12" t="s">
        <v>37</v>
      </c>
      <c r="F493" s="12" t="s">
        <v>38</v>
      </c>
      <c r="G493" s="12" t="s">
        <v>39</v>
      </c>
      <c r="H493" s="12" t="s">
        <v>38</v>
      </c>
      <c r="I493" s="12" t="s">
        <v>3930</v>
      </c>
      <c r="J493" s="12" t="s">
        <v>807</v>
      </c>
      <c r="K493" s="12" t="s">
        <v>41</v>
      </c>
      <c r="L493" s="12" t="s">
        <v>38</v>
      </c>
      <c r="M493" s="12" t="s">
        <v>41</v>
      </c>
      <c r="N493" s="12" t="s">
        <v>41</v>
      </c>
      <c r="O493" s="12" t="s">
        <v>2314</v>
      </c>
      <c r="P493" s="12" t="s">
        <v>43</v>
      </c>
      <c r="Q493" s="12" t="s">
        <v>39</v>
      </c>
      <c r="R493" s="12" t="s">
        <v>6132</v>
      </c>
      <c r="S493" s="12" t="s">
        <v>305</v>
      </c>
      <c r="T493" s="12" t="s">
        <v>79</v>
      </c>
      <c r="U493" s="12" t="s">
        <v>45</v>
      </c>
      <c r="V493" s="12" t="s">
        <v>2315</v>
      </c>
      <c r="W493" s="12" t="s">
        <v>2316</v>
      </c>
      <c r="X493" s="12" t="s">
        <v>41</v>
      </c>
      <c r="Y493" s="12" t="s">
        <v>63</v>
      </c>
      <c r="Z493" s="12" t="s">
        <v>49</v>
      </c>
      <c r="AA493" s="12" t="s">
        <v>50</v>
      </c>
      <c r="AB493" s="12" t="s">
        <v>2317</v>
      </c>
      <c r="AC493" s="12" t="s">
        <v>2318</v>
      </c>
      <c r="AD493" s="12" t="s">
        <v>53</v>
      </c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</row>
    <row r="494" spans="1:44" x14ac:dyDescent="0.25">
      <c r="A494" s="12">
        <v>4034675</v>
      </c>
      <c r="B494" s="12" t="s">
        <v>3497</v>
      </c>
      <c r="C494" s="12" t="s">
        <v>3498</v>
      </c>
      <c r="D494" s="12" t="s">
        <v>99</v>
      </c>
      <c r="E494" s="12" t="s">
        <v>37</v>
      </c>
      <c r="F494" s="12" t="s">
        <v>38</v>
      </c>
      <c r="G494" s="12" t="s">
        <v>39</v>
      </c>
      <c r="H494" s="12" t="s">
        <v>38</v>
      </c>
      <c r="I494" s="12" t="s">
        <v>6125</v>
      </c>
      <c r="J494" s="12" t="s">
        <v>1704</v>
      </c>
      <c r="K494" s="12" t="s">
        <v>41</v>
      </c>
      <c r="L494" s="12" t="s">
        <v>38</v>
      </c>
      <c r="M494" s="12" t="s">
        <v>41</v>
      </c>
      <c r="N494" s="12" t="s">
        <v>41</v>
      </c>
      <c r="O494" s="12" t="s">
        <v>3499</v>
      </c>
      <c r="P494" s="12" t="s">
        <v>43</v>
      </c>
      <c r="Q494" s="12" t="s">
        <v>39</v>
      </c>
      <c r="R494" s="12" t="s">
        <v>6132</v>
      </c>
      <c r="S494" s="12" t="s">
        <v>305</v>
      </c>
      <c r="T494" s="12" t="s">
        <v>3500</v>
      </c>
      <c r="U494" s="12" t="s">
        <v>1609</v>
      </c>
      <c r="V494" s="12" t="s">
        <v>3501</v>
      </c>
      <c r="W494" s="12" t="s">
        <v>3502</v>
      </c>
      <c r="X494" s="12" t="s">
        <v>41</v>
      </c>
      <c r="Y494" s="12" t="s">
        <v>3503</v>
      </c>
      <c r="Z494" s="12" t="s">
        <v>49</v>
      </c>
      <c r="AA494" s="12" t="s">
        <v>1610</v>
      </c>
      <c r="AB494" s="12" t="s">
        <v>3504</v>
      </c>
      <c r="AC494" s="12" t="s">
        <v>105</v>
      </c>
      <c r="AD494" s="12" t="s">
        <v>53</v>
      </c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</row>
    <row r="495" spans="1:44" x14ac:dyDescent="0.25">
      <c r="A495" s="12">
        <v>4034930</v>
      </c>
      <c r="B495" s="12" t="s">
        <v>972</v>
      </c>
      <c r="C495" s="12" t="s">
        <v>973</v>
      </c>
      <c r="D495" s="12" t="s">
        <v>77</v>
      </c>
      <c r="E495" s="12" t="s">
        <v>88</v>
      </c>
      <c r="F495" s="12" t="s">
        <v>38</v>
      </c>
      <c r="G495" s="12" t="s">
        <v>39</v>
      </c>
      <c r="H495" s="12" t="s">
        <v>38</v>
      </c>
      <c r="I495" s="12" t="s">
        <v>3961</v>
      </c>
      <c r="J495" s="12" t="s">
        <v>134</v>
      </c>
      <c r="K495" s="12" t="s">
        <v>41</v>
      </c>
      <c r="L495" s="12" t="s">
        <v>38</v>
      </c>
      <c r="M495" s="12" t="s">
        <v>41</v>
      </c>
      <c r="N495" s="12" t="s">
        <v>41</v>
      </c>
      <c r="O495" s="12" t="s">
        <v>974</v>
      </c>
      <c r="P495" s="12" t="s">
        <v>43</v>
      </c>
      <c r="Q495" s="12" t="s">
        <v>39</v>
      </c>
      <c r="R495" s="12" t="s">
        <v>6132</v>
      </c>
      <c r="S495" s="12" t="s">
        <v>305</v>
      </c>
      <c r="T495" s="12" t="s">
        <v>975</v>
      </c>
      <c r="U495" s="12" t="s">
        <v>45</v>
      </c>
      <c r="V495" s="12" t="s">
        <v>976</v>
      </c>
      <c r="W495" s="12" t="s">
        <v>977</v>
      </c>
      <c r="X495" s="12" t="s">
        <v>41</v>
      </c>
      <c r="Y495" s="12" t="s">
        <v>63</v>
      </c>
      <c r="Z495" s="12" t="s">
        <v>49</v>
      </c>
      <c r="AA495" s="12" t="s">
        <v>50</v>
      </c>
      <c r="AB495" s="12" t="s">
        <v>978</v>
      </c>
      <c r="AC495" s="12" t="s">
        <v>84</v>
      </c>
      <c r="AD495" s="12" t="s">
        <v>53</v>
      </c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</row>
    <row r="496" spans="1:44" x14ac:dyDescent="0.25">
      <c r="A496" s="12">
        <v>4035975</v>
      </c>
      <c r="B496" s="12" t="s">
        <v>3166</v>
      </c>
      <c r="C496" s="12" t="s">
        <v>3167</v>
      </c>
      <c r="D496" s="12" t="s">
        <v>3168</v>
      </c>
      <c r="E496" s="12" t="s">
        <v>37</v>
      </c>
      <c r="F496" s="12" t="s">
        <v>38</v>
      </c>
      <c r="G496" s="12" t="s">
        <v>39</v>
      </c>
      <c r="H496" s="12" t="s">
        <v>38</v>
      </c>
      <c r="I496" s="12" t="s">
        <v>6125</v>
      </c>
      <c r="J496" s="12" t="s">
        <v>1704</v>
      </c>
      <c r="K496" s="12" t="s">
        <v>41</v>
      </c>
      <c r="L496" s="12" t="s">
        <v>38</v>
      </c>
      <c r="M496" s="12" t="s">
        <v>41</v>
      </c>
      <c r="N496" s="12" t="s">
        <v>41</v>
      </c>
      <c r="O496" s="12" t="s">
        <v>3169</v>
      </c>
      <c r="P496" s="12" t="s">
        <v>43</v>
      </c>
      <c r="Q496" s="12" t="s">
        <v>39</v>
      </c>
      <c r="R496" s="12" t="s">
        <v>6158</v>
      </c>
      <c r="S496" s="12" t="s">
        <v>305</v>
      </c>
      <c r="T496" s="12" t="s">
        <v>3170</v>
      </c>
      <c r="U496" s="12" t="s">
        <v>45</v>
      </c>
      <c r="V496" s="12" t="s">
        <v>3171</v>
      </c>
      <c r="W496" s="12" t="s">
        <v>3172</v>
      </c>
      <c r="X496" s="12" t="s">
        <v>41</v>
      </c>
      <c r="Y496" s="12" t="s">
        <v>3173</v>
      </c>
      <c r="Z496" s="12" t="s">
        <v>49</v>
      </c>
      <c r="AA496" s="12" t="s">
        <v>1610</v>
      </c>
      <c r="AB496" s="12" t="s">
        <v>3174</v>
      </c>
      <c r="AC496" s="12" t="s">
        <v>3175</v>
      </c>
      <c r="AD496" s="12" t="s">
        <v>53</v>
      </c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</row>
    <row r="497" spans="1:44" x14ac:dyDescent="0.25">
      <c r="A497" s="12">
        <v>4037153</v>
      </c>
      <c r="B497" s="12" t="s">
        <v>6159</v>
      </c>
      <c r="C497" s="12" t="s">
        <v>6160</v>
      </c>
      <c r="D497" s="12" t="s">
        <v>381</v>
      </c>
      <c r="E497" s="12" t="s">
        <v>88</v>
      </c>
      <c r="F497" s="12" t="s">
        <v>38</v>
      </c>
      <c r="G497" s="12" t="s">
        <v>39</v>
      </c>
      <c r="H497" s="12" t="s">
        <v>38</v>
      </c>
      <c r="I497" s="12" t="s">
        <v>3930</v>
      </c>
      <c r="J497" s="12" t="s">
        <v>789</v>
      </c>
      <c r="K497" s="12" t="s">
        <v>41</v>
      </c>
      <c r="L497" s="12" t="s">
        <v>38</v>
      </c>
      <c r="M497" s="12" t="s">
        <v>41</v>
      </c>
      <c r="N497" s="12" t="s">
        <v>41</v>
      </c>
      <c r="O497" s="12" t="s">
        <v>6161</v>
      </c>
      <c r="P497" s="12" t="s">
        <v>43</v>
      </c>
      <c r="Q497" s="12" t="s">
        <v>39</v>
      </c>
      <c r="R497" s="12" t="s">
        <v>6158</v>
      </c>
      <c r="S497" s="12" t="s">
        <v>6158</v>
      </c>
      <c r="T497" s="12" t="s">
        <v>101</v>
      </c>
      <c r="U497" s="12" t="s">
        <v>143</v>
      </c>
      <c r="V497" s="12" t="s">
        <v>6162</v>
      </c>
      <c r="W497" s="12" t="s">
        <v>6163</v>
      </c>
      <c r="X497" s="12" t="s">
        <v>41</v>
      </c>
      <c r="Y497" s="12" t="s">
        <v>63</v>
      </c>
      <c r="Z497" s="12" t="s">
        <v>49</v>
      </c>
      <c r="AA497" s="12" t="s">
        <v>50</v>
      </c>
      <c r="AB497" s="12" t="s">
        <v>41</v>
      </c>
      <c r="AC497" s="12" t="s">
        <v>41</v>
      </c>
      <c r="AD497" s="12" t="s">
        <v>53</v>
      </c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</row>
    <row r="498" spans="1:44" x14ac:dyDescent="0.25">
      <c r="A498" s="12">
        <v>4037866</v>
      </c>
      <c r="B498" s="12" t="s">
        <v>239</v>
      </c>
      <c r="C498" s="12" t="s">
        <v>232</v>
      </c>
      <c r="D498" s="12" t="s">
        <v>240</v>
      </c>
      <c r="E498" s="12" t="s">
        <v>37</v>
      </c>
      <c r="F498" s="12" t="s">
        <v>38</v>
      </c>
      <c r="G498" s="12" t="s">
        <v>39</v>
      </c>
      <c r="H498" s="12" t="s">
        <v>38</v>
      </c>
      <c r="I498" s="12" t="s">
        <v>3895</v>
      </c>
      <c r="J498" s="12" t="s">
        <v>40</v>
      </c>
      <c r="K498" s="12" t="s">
        <v>41</v>
      </c>
      <c r="L498" s="12" t="s">
        <v>38</v>
      </c>
      <c r="M498" s="12" t="s">
        <v>41</v>
      </c>
      <c r="N498" s="12" t="s">
        <v>41</v>
      </c>
      <c r="O498" s="12" t="s">
        <v>241</v>
      </c>
      <c r="P498" s="12" t="s">
        <v>43</v>
      </c>
      <c r="Q498" s="12" t="s">
        <v>39</v>
      </c>
      <c r="R498" s="12" t="s">
        <v>6158</v>
      </c>
      <c r="S498" s="12" t="s">
        <v>305</v>
      </c>
      <c r="T498" s="12" t="s">
        <v>59</v>
      </c>
      <c r="U498" s="12" t="s">
        <v>45</v>
      </c>
      <c r="V498" s="12" t="s">
        <v>242</v>
      </c>
      <c r="W498" s="12" t="s">
        <v>243</v>
      </c>
      <c r="X498" s="12" t="s">
        <v>41</v>
      </c>
      <c r="Y498" s="12" t="s">
        <v>63</v>
      </c>
      <c r="Z498" s="12" t="s">
        <v>49</v>
      </c>
      <c r="AA498" s="12" t="s">
        <v>50</v>
      </c>
      <c r="AB498" s="12" t="s">
        <v>41</v>
      </c>
      <c r="AC498" s="12" t="s">
        <v>41</v>
      </c>
      <c r="AD498" s="12" t="s">
        <v>53</v>
      </c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</row>
    <row r="499" spans="1:44" x14ac:dyDescent="0.25">
      <c r="A499" s="12">
        <v>4037925</v>
      </c>
      <c r="B499" s="12" t="s">
        <v>157</v>
      </c>
      <c r="C499" s="12" t="s">
        <v>158</v>
      </c>
      <c r="D499" s="12" t="s">
        <v>159</v>
      </c>
      <c r="E499" s="12" t="s">
        <v>37</v>
      </c>
      <c r="F499" s="12" t="s">
        <v>38</v>
      </c>
      <c r="G499" s="12" t="s">
        <v>39</v>
      </c>
      <c r="H499" s="12" t="s">
        <v>38</v>
      </c>
      <c r="I499" s="12" t="s">
        <v>3904</v>
      </c>
      <c r="J499" s="12" t="s">
        <v>3666</v>
      </c>
      <c r="K499" s="12" t="s">
        <v>41</v>
      </c>
      <c r="L499" s="12" t="s">
        <v>38</v>
      </c>
      <c r="M499" s="12" t="s">
        <v>41</v>
      </c>
      <c r="N499" s="12" t="s">
        <v>41</v>
      </c>
      <c r="O499" s="12" t="s">
        <v>160</v>
      </c>
      <c r="P499" s="12" t="s">
        <v>43</v>
      </c>
      <c r="Q499" s="12" t="s">
        <v>39</v>
      </c>
      <c r="R499" s="12" t="s">
        <v>6158</v>
      </c>
      <c r="S499" s="12" t="s">
        <v>305</v>
      </c>
      <c r="T499" s="12" t="s">
        <v>161</v>
      </c>
      <c r="U499" s="12" t="s">
        <v>45</v>
      </c>
      <c r="V499" s="12" t="s">
        <v>162</v>
      </c>
      <c r="W499" s="12" t="s">
        <v>163</v>
      </c>
      <c r="X499" s="12" t="s">
        <v>41</v>
      </c>
      <c r="Y499" s="12" t="s">
        <v>63</v>
      </c>
      <c r="Z499" s="12" t="s">
        <v>49</v>
      </c>
      <c r="AA499" s="12" t="s">
        <v>50</v>
      </c>
      <c r="AB499" s="12" t="s">
        <v>164</v>
      </c>
      <c r="AC499" s="12" t="s">
        <v>165</v>
      </c>
      <c r="AD499" s="12" t="s">
        <v>53</v>
      </c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</row>
    <row r="500" spans="1:44" x14ac:dyDescent="0.25">
      <c r="A500" s="12">
        <v>4037958</v>
      </c>
      <c r="B500" s="12" t="s">
        <v>6164</v>
      </c>
      <c r="C500" s="12" t="s">
        <v>6165</v>
      </c>
      <c r="D500" s="12" t="s">
        <v>814</v>
      </c>
      <c r="E500" s="12" t="s">
        <v>88</v>
      </c>
      <c r="F500" s="12" t="s">
        <v>38</v>
      </c>
      <c r="G500" s="12" t="s">
        <v>39</v>
      </c>
      <c r="H500" s="12" t="s">
        <v>38</v>
      </c>
      <c r="I500" s="12" t="s">
        <v>3930</v>
      </c>
      <c r="J500" s="12" t="s">
        <v>789</v>
      </c>
      <c r="K500" s="12" t="s">
        <v>41</v>
      </c>
      <c r="L500" s="12" t="s">
        <v>38</v>
      </c>
      <c r="M500" s="12" t="s">
        <v>41</v>
      </c>
      <c r="N500" s="12" t="s">
        <v>41</v>
      </c>
      <c r="O500" s="12" t="s">
        <v>6166</v>
      </c>
      <c r="P500" s="12" t="s">
        <v>43</v>
      </c>
      <c r="Q500" s="12" t="s">
        <v>39</v>
      </c>
      <c r="R500" s="12" t="s">
        <v>6158</v>
      </c>
      <c r="S500" s="12" t="s">
        <v>6158</v>
      </c>
      <c r="T500" s="12" t="s">
        <v>6167</v>
      </c>
      <c r="U500" s="12" t="s">
        <v>143</v>
      </c>
      <c r="V500" s="12" t="s">
        <v>6168</v>
      </c>
      <c r="W500" s="12" t="s">
        <v>6169</v>
      </c>
      <c r="X500" s="12" t="s">
        <v>41</v>
      </c>
      <c r="Y500" s="12" t="s">
        <v>63</v>
      </c>
      <c r="Z500" s="12" t="s">
        <v>49</v>
      </c>
      <c r="AA500" s="12" t="s">
        <v>50</v>
      </c>
      <c r="AB500" s="12" t="s">
        <v>1948</v>
      </c>
      <c r="AC500" s="12" t="s">
        <v>1211</v>
      </c>
      <c r="AD500" s="12" t="s">
        <v>53</v>
      </c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</row>
    <row r="501" spans="1:44" x14ac:dyDescent="0.25">
      <c r="A501" s="12">
        <v>4037995</v>
      </c>
      <c r="B501" s="12" t="s">
        <v>168</v>
      </c>
      <c r="C501" s="12" t="s">
        <v>169</v>
      </c>
      <c r="D501" s="12" t="s">
        <v>170</v>
      </c>
      <c r="E501" s="12" t="s">
        <v>37</v>
      </c>
      <c r="F501" s="12" t="s">
        <v>38</v>
      </c>
      <c r="G501" s="12" t="s">
        <v>39</v>
      </c>
      <c r="H501" s="12" t="s">
        <v>38</v>
      </c>
      <c r="I501" s="12" t="s">
        <v>3904</v>
      </c>
      <c r="J501" s="12" t="s">
        <v>1044</v>
      </c>
      <c r="K501" s="12" t="s">
        <v>41</v>
      </c>
      <c r="L501" s="12" t="s">
        <v>38</v>
      </c>
      <c r="M501" s="12" t="s">
        <v>41</v>
      </c>
      <c r="N501" s="12" t="s">
        <v>41</v>
      </c>
      <c r="O501" s="12" t="s">
        <v>171</v>
      </c>
      <c r="P501" s="12" t="s">
        <v>43</v>
      </c>
      <c r="Q501" s="12" t="s">
        <v>39</v>
      </c>
      <c r="R501" s="12" t="s">
        <v>6158</v>
      </c>
      <c r="S501" s="12" t="s">
        <v>305</v>
      </c>
      <c r="T501" s="12" t="s">
        <v>172</v>
      </c>
      <c r="U501" s="12" t="s">
        <v>45</v>
      </c>
      <c r="V501" s="12" t="s">
        <v>173</v>
      </c>
      <c r="W501" s="12" t="s">
        <v>174</v>
      </c>
      <c r="X501" s="12" t="s">
        <v>41</v>
      </c>
      <c r="Y501" s="12" t="s">
        <v>63</v>
      </c>
      <c r="Z501" s="12" t="s">
        <v>49</v>
      </c>
      <c r="AA501" s="12" t="s">
        <v>50</v>
      </c>
      <c r="AB501" s="12" t="s">
        <v>175</v>
      </c>
      <c r="AC501" s="12" t="s">
        <v>176</v>
      </c>
      <c r="AD501" s="12" t="s">
        <v>53</v>
      </c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</row>
    <row r="502" spans="1:44" x14ac:dyDescent="0.25">
      <c r="A502" s="12">
        <v>4038018</v>
      </c>
      <c r="B502" s="12" t="s">
        <v>1431</v>
      </c>
      <c r="C502" s="12" t="s">
        <v>1432</v>
      </c>
      <c r="D502" s="12" t="s">
        <v>1258</v>
      </c>
      <c r="E502" s="12" t="s">
        <v>37</v>
      </c>
      <c r="F502" s="12" t="s">
        <v>38</v>
      </c>
      <c r="G502" s="12" t="s">
        <v>39</v>
      </c>
      <c r="H502" s="12" t="s">
        <v>38</v>
      </c>
      <c r="I502" s="12" t="s">
        <v>3904</v>
      </c>
      <c r="J502" s="12" t="s">
        <v>1044</v>
      </c>
      <c r="K502" s="12" t="s">
        <v>41</v>
      </c>
      <c r="L502" s="12" t="s">
        <v>38</v>
      </c>
      <c r="M502" s="12" t="s">
        <v>41</v>
      </c>
      <c r="N502" s="12" t="s">
        <v>41</v>
      </c>
      <c r="O502" s="12" t="s">
        <v>1433</v>
      </c>
      <c r="P502" s="12" t="s">
        <v>43</v>
      </c>
      <c r="Q502" s="12" t="s">
        <v>39</v>
      </c>
      <c r="R502" s="12" t="s">
        <v>6158</v>
      </c>
      <c r="S502" s="12" t="s">
        <v>305</v>
      </c>
      <c r="T502" s="12" t="s">
        <v>79</v>
      </c>
      <c r="U502" s="12" t="s">
        <v>45</v>
      </c>
      <c r="V502" s="12" t="s">
        <v>1434</v>
      </c>
      <c r="W502" s="12" t="s">
        <v>1435</v>
      </c>
      <c r="X502" s="12" t="s">
        <v>41</v>
      </c>
      <c r="Y502" s="12" t="s">
        <v>63</v>
      </c>
      <c r="Z502" s="12" t="s">
        <v>49</v>
      </c>
      <c r="AA502" s="12" t="s">
        <v>50</v>
      </c>
      <c r="AB502" s="12" t="s">
        <v>1436</v>
      </c>
      <c r="AC502" s="12" t="s">
        <v>1263</v>
      </c>
      <c r="AD502" s="12" t="s">
        <v>53</v>
      </c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</row>
    <row r="503" spans="1:44" x14ac:dyDescent="0.25">
      <c r="A503" s="12">
        <v>4038028</v>
      </c>
      <c r="B503" s="12" t="s">
        <v>2198</v>
      </c>
      <c r="C503" s="12" t="s">
        <v>2199</v>
      </c>
      <c r="D503" s="12" t="s">
        <v>1231</v>
      </c>
      <c r="E503" s="12" t="s">
        <v>37</v>
      </c>
      <c r="F503" s="12" t="s">
        <v>38</v>
      </c>
      <c r="G503" s="12" t="s">
        <v>39</v>
      </c>
      <c r="H503" s="12" t="s">
        <v>38</v>
      </c>
      <c r="I503" s="12" t="s">
        <v>3904</v>
      </c>
      <c r="J503" s="12" t="s">
        <v>3161</v>
      </c>
      <c r="K503" s="12" t="s">
        <v>41</v>
      </c>
      <c r="L503" s="12" t="s">
        <v>38</v>
      </c>
      <c r="M503" s="12" t="s">
        <v>41</v>
      </c>
      <c r="N503" s="12" t="s">
        <v>41</v>
      </c>
      <c r="O503" s="12" t="s">
        <v>2200</v>
      </c>
      <c r="P503" s="12" t="s">
        <v>43</v>
      </c>
      <c r="Q503" s="12" t="s">
        <v>39</v>
      </c>
      <c r="R503" s="12" t="s">
        <v>6158</v>
      </c>
      <c r="S503" s="12" t="s">
        <v>305</v>
      </c>
      <c r="T503" s="12" t="s">
        <v>324</v>
      </c>
      <c r="U503" s="12" t="s">
        <v>45</v>
      </c>
      <c r="V503" s="12" t="s">
        <v>2201</v>
      </c>
      <c r="W503" s="12" t="s">
        <v>2202</v>
      </c>
      <c r="X503" s="12" t="s">
        <v>41</v>
      </c>
      <c r="Y503" s="12" t="s">
        <v>63</v>
      </c>
      <c r="Z503" s="12" t="s">
        <v>49</v>
      </c>
      <c r="AA503" s="12" t="s">
        <v>50</v>
      </c>
      <c r="AB503" s="12" t="s">
        <v>2203</v>
      </c>
      <c r="AC503" s="12" t="s">
        <v>1237</v>
      </c>
      <c r="AD503" s="12" t="s">
        <v>53</v>
      </c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</row>
    <row r="504" spans="1:44" x14ac:dyDescent="0.25">
      <c r="A504" s="12">
        <v>4038048</v>
      </c>
      <c r="B504" s="12" t="s">
        <v>3815</v>
      </c>
      <c r="C504" s="12" t="s">
        <v>3816</v>
      </c>
      <c r="D504" s="12" t="s">
        <v>2762</v>
      </c>
      <c r="E504" s="12" t="s">
        <v>37</v>
      </c>
      <c r="F504" s="12" t="s">
        <v>38</v>
      </c>
      <c r="G504" s="12" t="s">
        <v>39</v>
      </c>
      <c r="H504" s="12" t="s">
        <v>38</v>
      </c>
      <c r="I504" s="12" t="s">
        <v>3904</v>
      </c>
      <c r="J504" s="12" t="s">
        <v>1044</v>
      </c>
      <c r="K504" s="12" t="s">
        <v>41</v>
      </c>
      <c r="L504" s="12" t="s">
        <v>38</v>
      </c>
      <c r="M504" s="12" t="s">
        <v>41</v>
      </c>
      <c r="N504" s="12" t="s">
        <v>41</v>
      </c>
      <c r="O504" s="12" t="s">
        <v>1695</v>
      </c>
      <c r="P504" s="12" t="s">
        <v>43</v>
      </c>
      <c r="Q504" s="12" t="s">
        <v>39</v>
      </c>
      <c r="R504" s="12" t="s">
        <v>6158</v>
      </c>
      <c r="S504" s="12" t="s">
        <v>305</v>
      </c>
      <c r="T504" s="12" t="s">
        <v>3817</v>
      </c>
      <c r="U504" s="12" t="s">
        <v>45</v>
      </c>
      <c r="V504" s="12" t="s">
        <v>3818</v>
      </c>
      <c r="W504" s="12" t="s">
        <v>3819</v>
      </c>
      <c r="X504" s="12" t="s">
        <v>41</v>
      </c>
      <c r="Y504" s="12" t="s">
        <v>63</v>
      </c>
      <c r="Z504" s="12" t="s">
        <v>49</v>
      </c>
      <c r="AA504" s="12" t="s">
        <v>50</v>
      </c>
      <c r="AB504" s="12" t="s">
        <v>3820</v>
      </c>
      <c r="AC504" s="12" t="s">
        <v>2766</v>
      </c>
      <c r="AD504" s="12" t="s">
        <v>53</v>
      </c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</row>
    <row r="505" spans="1:44" x14ac:dyDescent="0.25">
      <c r="A505" s="12">
        <v>4038069</v>
      </c>
      <c r="B505" s="12" t="s">
        <v>3790</v>
      </c>
      <c r="C505" s="12" t="s">
        <v>3791</v>
      </c>
      <c r="D505" s="12" t="s">
        <v>3792</v>
      </c>
      <c r="E505" s="12" t="s">
        <v>37</v>
      </c>
      <c r="F505" s="12" t="s">
        <v>38</v>
      </c>
      <c r="G505" s="12" t="s">
        <v>39</v>
      </c>
      <c r="H505" s="12" t="s">
        <v>38</v>
      </c>
      <c r="I505" s="12" t="s">
        <v>3904</v>
      </c>
      <c r="J505" s="12" t="s">
        <v>1044</v>
      </c>
      <c r="K505" s="12" t="s">
        <v>41</v>
      </c>
      <c r="L505" s="12" t="s">
        <v>38</v>
      </c>
      <c r="M505" s="12" t="s">
        <v>41</v>
      </c>
      <c r="N505" s="12" t="s">
        <v>41</v>
      </c>
      <c r="O505" s="12" t="s">
        <v>3096</v>
      </c>
      <c r="P505" s="12" t="s">
        <v>43</v>
      </c>
      <c r="Q505" s="12" t="s">
        <v>39</v>
      </c>
      <c r="R505" s="12" t="s">
        <v>6158</v>
      </c>
      <c r="S505" s="12" t="s">
        <v>305</v>
      </c>
      <c r="T505" s="12" t="s">
        <v>3793</v>
      </c>
      <c r="U505" s="12" t="s">
        <v>45</v>
      </c>
      <c r="V505" s="12" t="s">
        <v>3794</v>
      </c>
      <c r="W505" s="12" t="s">
        <v>3795</v>
      </c>
      <c r="X505" s="12" t="s">
        <v>41</v>
      </c>
      <c r="Y505" s="12" t="s">
        <v>63</v>
      </c>
      <c r="Z505" s="12" t="s">
        <v>49</v>
      </c>
      <c r="AA505" s="12" t="s">
        <v>50</v>
      </c>
      <c r="AB505" s="12" t="s">
        <v>3796</v>
      </c>
      <c r="AC505" s="12" t="s">
        <v>3797</v>
      </c>
      <c r="AD505" s="12" t="s">
        <v>53</v>
      </c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</row>
    <row r="506" spans="1:44" x14ac:dyDescent="0.25">
      <c r="A506" s="12">
        <v>4038180</v>
      </c>
      <c r="B506" s="12" t="s">
        <v>3821</v>
      </c>
      <c r="C506" s="12" t="s">
        <v>3822</v>
      </c>
      <c r="D506" s="12" t="s">
        <v>3823</v>
      </c>
      <c r="E506" s="12" t="s">
        <v>37</v>
      </c>
      <c r="F506" s="12" t="s">
        <v>38</v>
      </c>
      <c r="G506" s="12" t="s">
        <v>39</v>
      </c>
      <c r="H506" s="12" t="s">
        <v>38</v>
      </c>
      <c r="I506" s="12" t="s">
        <v>3904</v>
      </c>
      <c r="J506" s="12" t="s">
        <v>1044</v>
      </c>
      <c r="K506" s="12" t="s">
        <v>41</v>
      </c>
      <c r="L506" s="12" t="s">
        <v>38</v>
      </c>
      <c r="M506" s="12" t="s">
        <v>41</v>
      </c>
      <c r="N506" s="12" t="s">
        <v>41</v>
      </c>
      <c r="O506" s="12" t="s">
        <v>1207</v>
      </c>
      <c r="P506" s="12" t="s">
        <v>43</v>
      </c>
      <c r="Q506" s="12" t="s">
        <v>39</v>
      </c>
      <c r="R506" s="12" t="s">
        <v>6158</v>
      </c>
      <c r="S506" s="12" t="s">
        <v>305</v>
      </c>
      <c r="T506" s="12" t="s">
        <v>3824</v>
      </c>
      <c r="U506" s="12" t="s">
        <v>45</v>
      </c>
      <c r="V506" s="12" t="s">
        <v>3825</v>
      </c>
      <c r="W506" s="12" t="s">
        <v>3826</v>
      </c>
      <c r="X506" s="12" t="s">
        <v>41</v>
      </c>
      <c r="Y506" s="12" t="s">
        <v>63</v>
      </c>
      <c r="Z506" s="12" t="s">
        <v>49</v>
      </c>
      <c r="AA506" s="12" t="s">
        <v>50</v>
      </c>
      <c r="AB506" s="12" t="s">
        <v>41</v>
      </c>
      <c r="AC506" s="12" t="s">
        <v>41</v>
      </c>
      <c r="AD506" s="12" t="s">
        <v>53</v>
      </c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</row>
    <row r="507" spans="1:44" x14ac:dyDescent="0.25">
      <c r="A507" s="12">
        <v>4038195</v>
      </c>
      <c r="B507" s="12" t="s">
        <v>3347</v>
      </c>
      <c r="C507" s="12" t="s">
        <v>3348</v>
      </c>
      <c r="D507" s="12" t="s">
        <v>2883</v>
      </c>
      <c r="E507" s="12" t="s">
        <v>37</v>
      </c>
      <c r="F507" s="12" t="s">
        <v>38</v>
      </c>
      <c r="G507" s="12" t="s">
        <v>39</v>
      </c>
      <c r="H507" s="12" t="s">
        <v>38</v>
      </c>
      <c r="I507" s="12" t="s">
        <v>3904</v>
      </c>
      <c r="J507" s="12" t="s">
        <v>3666</v>
      </c>
      <c r="K507" s="12" t="s">
        <v>41</v>
      </c>
      <c r="L507" s="12" t="s">
        <v>38</v>
      </c>
      <c r="M507" s="12" t="s">
        <v>41</v>
      </c>
      <c r="N507" s="12" t="s">
        <v>41</v>
      </c>
      <c r="O507" s="12" t="s">
        <v>1278</v>
      </c>
      <c r="P507" s="12" t="s">
        <v>43</v>
      </c>
      <c r="Q507" s="12" t="s">
        <v>39</v>
      </c>
      <c r="R507" s="12" t="s">
        <v>6158</v>
      </c>
      <c r="S507" s="12" t="s">
        <v>305</v>
      </c>
      <c r="T507" s="12" t="s">
        <v>59</v>
      </c>
      <c r="U507" s="12" t="s">
        <v>45</v>
      </c>
      <c r="V507" s="12" t="s">
        <v>3349</v>
      </c>
      <c r="W507" s="12" t="s">
        <v>3350</v>
      </c>
      <c r="X507" s="12" t="s">
        <v>41</v>
      </c>
      <c r="Y507" s="12" t="s">
        <v>63</v>
      </c>
      <c r="Z507" s="12" t="s">
        <v>49</v>
      </c>
      <c r="AA507" s="12" t="s">
        <v>50</v>
      </c>
      <c r="AB507" s="12" t="s">
        <v>3351</v>
      </c>
      <c r="AC507" s="12" t="s">
        <v>185</v>
      </c>
      <c r="AD507" s="12" t="s">
        <v>53</v>
      </c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</row>
    <row r="508" spans="1:44" x14ac:dyDescent="0.25">
      <c r="A508" s="12">
        <v>4038213</v>
      </c>
      <c r="B508" s="12" t="s">
        <v>3518</v>
      </c>
      <c r="C508" s="12" t="s">
        <v>3519</v>
      </c>
      <c r="D508" s="12" t="s">
        <v>3520</v>
      </c>
      <c r="E508" s="12" t="s">
        <v>37</v>
      </c>
      <c r="F508" s="12" t="s">
        <v>38</v>
      </c>
      <c r="G508" s="12" t="s">
        <v>39</v>
      </c>
      <c r="H508" s="12" t="s">
        <v>38</v>
      </c>
      <c r="I508" s="12" t="s">
        <v>3904</v>
      </c>
      <c r="J508" s="12" t="s">
        <v>3161</v>
      </c>
      <c r="K508" s="12" t="s">
        <v>41</v>
      </c>
      <c r="L508" s="12" t="s">
        <v>38</v>
      </c>
      <c r="M508" s="12" t="s">
        <v>41</v>
      </c>
      <c r="N508" s="12" t="s">
        <v>41</v>
      </c>
      <c r="O508" s="12" t="s">
        <v>3098</v>
      </c>
      <c r="P508" s="12" t="s">
        <v>43</v>
      </c>
      <c r="Q508" s="12" t="s">
        <v>39</v>
      </c>
      <c r="R508" s="12" t="s">
        <v>6158</v>
      </c>
      <c r="S508" s="12" t="s">
        <v>305</v>
      </c>
      <c r="T508" s="12" t="s">
        <v>3521</v>
      </c>
      <c r="U508" s="12" t="s">
        <v>45</v>
      </c>
      <c r="V508" s="12" t="s">
        <v>3522</v>
      </c>
      <c r="W508" s="12" t="s">
        <v>3523</v>
      </c>
      <c r="X508" s="12" t="s">
        <v>41</v>
      </c>
      <c r="Y508" s="12" t="s">
        <v>63</v>
      </c>
      <c r="Z508" s="12" t="s">
        <v>49</v>
      </c>
      <c r="AA508" s="12" t="s">
        <v>50</v>
      </c>
      <c r="AB508" s="12" t="s">
        <v>3524</v>
      </c>
      <c r="AC508" s="12" t="s">
        <v>403</v>
      </c>
      <c r="AD508" s="12" t="s">
        <v>53</v>
      </c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</row>
    <row r="509" spans="1:44" x14ac:dyDescent="0.25">
      <c r="A509" s="12">
        <v>4038221</v>
      </c>
      <c r="B509" s="12" t="s">
        <v>3571</v>
      </c>
      <c r="C509" s="12" t="s">
        <v>3572</v>
      </c>
      <c r="D509" s="12" t="s">
        <v>1945</v>
      </c>
      <c r="E509" s="12" t="s">
        <v>37</v>
      </c>
      <c r="F509" s="12" t="s">
        <v>38</v>
      </c>
      <c r="G509" s="12" t="s">
        <v>39</v>
      </c>
      <c r="H509" s="12" t="s">
        <v>38</v>
      </c>
      <c r="I509" s="12" t="s">
        <v>3904</v>
      </c>
      <c r="J509" s="12" t="s">
        <v>2351</v>
      </c>
      <c r="K509" s="12" t="s">
        <v>41</v>
      </c>
      <c r="L509" s="12" t="s">
        <v>38</v>
      </c>
      <c r="M509" s="12" t="s">
        <v>41</v>
      </c>
      <c r="N509" s="12" t="s">
        <v>41</v>
      </c>
      <c r="O509" s="12" t="s">
        <v>299</v>
      </c>
      <c r="P509" s="12" t="s">
        <v>43</v>
      </c>
      <c r="Q509" s="12" t="s">
        <v>39</v>
      </c>
      <c r="R509" s="12" t="s">
        <v>6158</v>
      </c>
      <c r="S509" s="12" t="s">
        <v>305</v>
      </c>
      <c r="T509" s="12" t="s">
        <v>59</v>
      </c>
      <c r="U509" s="12" t="s">
        <v>45</v>
      </c>
      <c r="V509" s="12" t="s">
        <v>3573</v>
      </c>
      <c r="W509" s="12" t="s">
        <v>3574</v>
      </c>
      <c r="X509" s="12" t="s">
        <v>41</v>
      </c>
      <c r="Y509" s="12" t="s">
        <v>63</v>
      </c>
      <c r="Z509" s="12" t="s">
        <v>49</v>
      </c>
      <c r="AA509" s="12" t="s">
        <v>50</v>
      </c>
      <c r="AB509" s="12" t="s">
        <v>3575</v>
      </c>
      <c r="AC509" s="12" t="s">
        <v>1946</v>
      </c>
      <c r="AD509" s="12" t="s">
        <v>53</v>
      </c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</row>
    <row r="510" spans="1:44" x14ac:dyDescent="0.25">
      <c r="A510" s="12">
        <v>4038231</v>
      </c>
      <c r="B510" s="12" t="s">
        <v>3456</v>
      </c>
      <c r="C510" s="12" t="s">
        <v>3457</v>
      </c>
      <c r="D510" s="12" t="s">
        <v>1673</v>
      </c>
      <c r="E510" s="12" t="s">
        <v>37</v>
      </c>
      <c r="F510" s="12" t="s">
        <v>38</v>
      </c>
      <c r="G510" s="12" t="s">
        <v>39</v>
      </c>
      <c r="H510" s="12" t="s">
        <v>38</v>
      </c>
      <c r="I510" s="12" t="s">
        <v>3904</v>
      </c>
      <c r="J510" s="12" t="s">
        <v>2351</v>
      </c>
      <c r="K510" s="12" t="s">
        <v>41</v>
      </c>
      <c r="L510" s="12" t="s">
        <v>38</v>
      </c>
      <c r="M510" s="12" t="s">
        <v>41</v>
      </c>
      <c r="N510" s="12" t="s">
        <v>41</v>
      </c>
      <c r="O510" s="12" t="s">
        <v>3458</v>
      </c>
      <c r="P510" s="12" t="s">
        <v>43</v>
      </c>
      <c r="Q510" s="12" t="s">
        <v>39</v>
      </c>
      <c r="R510" s="12" t="s">
        <v>6158</v>
      </c>
      <c r="S510" s="12" t="s">
        <v>305</v>
      </c>
      <c r="T510" s="12" t="s">
        <v>79</v>
      </c>
      <c r="U510" s="12" t="s">
        <v>45</v>
      </c>
      <c r="V510" s="12" t="s">
        <v>3459</v>
      </c>
      <c r="W510" s="12" t="s">
        <v>3460</v>
      </c>
      <c r="X510" s="12" t="s">
        <v>41</v>
      </c>
      <c r="Y510" s="12" t="s">
        <v>63</v>
      </c>
      <c r="Z510" s="12" t="s">
        <v>49</v>
      </c>
      <c r="AA510" s="12" t="s">
        <v>50</v>
      </c>
      <c r="AB510" s="12" t="s">
        <v>3461</v>
      </c>
      <c r="AC510" s="12" t="s">
        <v>1675</v>
      </c>
      <c r="AD510" s="12" t="s">
        <v>53</v>
      </c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</row>
    <row r="511" spans="1:44" x14ac:dyDescent="0.25">
      <c r="A511" s="12">
        <v>4038242</v>
      </c>
      <c r="B511" s="12" t="s">
        <v>3651</v>
      </c>
      <c r="C511" s="12" t="s">
        <v>3652</v>
      </c>
      <c r="D511" s="12" t="s">
        <v>3101</v>
      </c>
      <c r="E511" s="12" t="s">
        <v>37</v>
      </c>
      <c r="F511" s="12" t="s">
        <v>38</v>
      </c>
      <c r="G511" s="12" t="s">
        <v>39</v>
      </c>
      <c r="H511" s="12" t="s">
        <v>38</v>
      </c>
      <c r="I511" s="12" t="s">
        <v>3904</v>
      </c>
      <c r="J511" s="12" t="s">
        <v>2351</v>
      </c>
      <c r="K511" s="12" t="s">
        <v>41</v>
      </c>
      <c r="L511" s="12" t="s">
        <v>38</v>
      </c>
      <c r="M511" s="12" t="s">
        <v>41</v>
      </c>
      <c r="N511" s="12" t="s">
        <v>41</v>
      </c>
      <c r="O511" s="12" t="s">
        <v>3653</v>
      </c>
      <c r="P511" s="12" t="s">
        <v>43</v>
      </c>
      <c r="Q511" s="12" t="s">
        <v>39</v>
      </c>
      <c r="R511" s="12" t="s">
        <v>6158</v>
      </c>
      <c r="S511" s="12" t="s">
        <v>305</v>
      </c>
      <c r="T511" s="12" t="s">
        <v>79</v>
      </c>
      <c r="U511" s="12" t="s">
        <v>45</v>
      </c>
      <c r="V511" s="12" t="s">
        <v>3654</v>
      </c>
      <c r="W511" s="12" t="s">
        <v>3655</v>
      </c>
      <c r="X511" s="12" t="s">
        <v>41</v>
      </c>
      <c r="Y511" s="12" t="s">
        <v>63</v>
      </c>
      <c r="Z511" s="12" t="s">
        <v>49</v>
      </c>
      <c r="AA511" s="12" t="s">
        <v>50</v>
      </c>
      <c r="AB511" s="12" t="s">
        <v>3656</v>
      </c>
      <c r="AC511" s="12" t="s">
        <v>3107</v>
      </c>
      <c r="AD511" s="12" t="s">
        <v>53</v>
      </c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</row>
    <row r="512" spans="1:44" x14ac:dyDescent="0.25">
      <c r="A512" s="12">
        <v>4038252</v>
      </c>
      <c r="B512" s="12" t="s">
        <v>3359</v>
      </c>
      <c r="C512" s="12" t="s">
        <v>2742</v>
      </c>
      <c r="D512" s="12" t="s">
        <v>823</v>
      </c>
      <c r="E512" s="12" t="s">
        <v>37</v>
      </c>
      <c r="F512" s="12" t="s">
        <v>38</v>
      </c>
      <c r="G512" s="12" t="s">
        <v>39</v>
      </c>
      <c r="H512" s="12" t="s">
        <v>38</v>
      </c>
      <c r="I512" s="12" t="s">
        <v>3904</v>
      </c>
      <c r="J512" s="12" t="s">
        <v>57</v>
      </c>
      <c r="K512" s="12" t="s">
        <v>41</v>
      </c>
      <c r="L512" s="12" t="s">
        <v>38</v>
      </c>
      <c r="M512" s="12" t="s">
        <v>41</v>
      </c>
      <c r="N512" s="12" t="s">
        <v>41</v>
      </c>
      <c r="O512" s="12" t="s">
        <v>3360</v>
      </c>
      <c r="P512" s="12" t="s">
        <v>43</v>
      </c>
      <c r="Q512" s="12" t="s">
        <v>39</v>
      </c>
      <c r="R512" s="12" t="s">
        <v>6158</v>
      </c>
      <c r="S512" s="12" t="s">
        <v>305</v>
      </c>
      <c r="T512" s="12" t="s">
        <v>3361</v>
      </c>
      <c r="U512" s="12" t="s">
        <v>45</v>
      </c>
      <c r="V512" s="12" t="s">
        <v>3362</v>
      </c>
      <c r="W512" s="12" t="s">
        <v>3363</v>
      </c>
      <c r="X512" s="12" t="s">
        <v>41</v>
      </c>
      <c r="Y512" s="12" t="s">
        <v>63</v>
      </c>
      <c r="Z512" s="12" t="s">
        <v>49</v>
      </c>
      <c r="AA512" s="12" t="s">
        <v>50</v>
      </c>
      <c r="AB512" s="12" t="s">
        <v>2747</v>
      </c>
      <c r="AC512" s="12" t="s">
        <v>3364</v>
      </c>
      <c r="AD512" s="12" t="s">
        <v>53</v>
      </c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</row>
    <row r="513" spans="1:44" x14ac:dyDescent="0.25">
      <c r="A513" s="12">
        <v>4038263</v>
      </c>
      <c r="B513" s="12" t="s">
        <v>3418</v>
      </c>
      <c r="C513" s="12" t="s">
        <v>3419</v>
      </c>
      <c r="D513" s="12" t="s">
        <v>68</v>
      </c>
      <c r="E513" s="12" t="s">
        <v>37</v>
      </c>
      <c r="F513" s="12" t="s">
        <v>38</v>
      </c>
      <c r="G513" s="12" t="s">
        <v>39</v>
      </c>
      <c r="H513" s="12" t="s">
        <v>38</v>
      </c>
      <c r="I513" s="12" t="s">
        <v>3904</v>
      </c>
      <c r="J513" s="12" t="s">
        <v>3666</v>
      </c>
      <c r="K513" s="12" t="s">
        <v>41</v>
      </c>
      <c r="L513" s="12" t="s">
        <v>38</v>
      </c>
      <c r="M513" s="12" t="s">
        <v>41</v>
      </c>
      <c r="N513" s="12" t="s">
        <v>41</v>
      </c>
      <c r="O513" s="12" t="s">
        <v>3420</v>
      </c>
      <c r="P513" s="12" t="s">
        <v>43</v>
      </c>
      <c r="Q513" s="12" t="s">
        <v>39</v>
      </c>
      <c r="R513" s="12" t="s">
        <v>6158</v>
      </c>
      <c r="S513" s="12" t="s">
        <v>305</v>
      </c>
      <c r="T513" s="12" t="s">
        <v>101</v>
      </c>
      <c r="U513" s="12" t="s">
        <v>45</v>
      </c>
      <c r="V513" s="12" t="s">
        <v>3421</v>
      </c>
      <c r="W513" s="12" t="s">
        <v>3422</v>
      </c>
      <c r="X513" s="12" t="s">
        <v>41</v>
      </c>
      <c r="Y513" s="12" t="s">
        <v>63</v>
      </c>
      <c r="Z513" s="12" t="s">
        <v>49</v>
      </c>
      <c r="AA513" s="12" t="s">
        <v>50</v>
      </c>
      <c r="AB513" s="12" t="s">
        <v>3423</v>
      </c>
      <c r="AC513" s="12" t="s">
        <v>74</v>
      </c>
      <c r="AD513" s="12" t="s">
        <v>53</v>
      </c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</row>
    <row r="514" spans="1:44" x14ac:dyDescent="0.25">
      <c r="A514" s="12">
        <v>4038270</v>
      </c>
      <c r="B514" s="12" t="s">
        <v>3614</v>
      </c>
      <c r="C514" s="12" t="s">
        <v>3615</v>
      </c>
      <c r="D514" s="12" t="s">
        <v>1671</v>
      </c>
      <c r="E514" s="12" t="s">
        <v>37</v>
      </c>
      <c r="F514" s="12" t="s">
        <v>38</v>
      </c>
      <c r="G514" s="12" t="s">
        <v>39</v>
      </c>
      <c r="H514" s="12" t="s">
        <v>38</v>
      </c>
      <c r="I514" s="12" t="s">
        <v>3904</v>
      </c>
      <c r="J514" s="12" t="s">
        <v>3161</v>
      </c>
      <c r="K514" s="12" t="s">
        <v>41</v>
      </c>
      <c r="L514" s="12" t="s">
        <v>38</v>
      </c>
      <c r="M514" s="12" t="s">
        <v>41</v>
      </c>
      <c r="N514" s="12" t="s">
        <v>41</v>
      </c>
      <c r="O514" s="12" t="s">
        <v>2859</v>
      </c>
      <c r="P514" s="12" t="s">
        <v>43</v>
      </c>
      <c r="Q514" s="12" t="s">
        <v>39</v>
      </c>
      <c r="R514" s="12" t="s">
        <v>6158</v>
      </c>
      <c r="S514" s="12" t="s">
        <v>305</v>
      </c>
      <c r="T514" s="12" t="s">
        <v>101</v>
      </c>
      <c r="U514" s="12" t="s">
        <v>45</v>
      </c>
      <c r="V514" s="12" t="s">
        <v>3616</v>
      </c>
      <c r="W514" s="12" t="s">
        <v>3617</v>
      </c>
      <c r="X514" s="12" t="s">
        <v>41</v>
      </c>
      <c r="Y514" s="12" t="s">
        <v>3618</v>
      </c>
      <c r="Z514" s="12" t="s">
        <v>49</v>
      </c>
      <c r="AA514" s="12" t="s">
        <v>50</v>
      </c>
      <c r="AB514" s="12" t="s">
        <v>3619</v>
      </c>
      <c r="AC514" s="12" t="s">
        <v>268</v>
      </c>
      <c r="AD514" s="12" t="s">
        <v>619</v>
      </c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</row>
    <row r="515" spans="1:44" x14ac:dyDescent="0.25">
      <c r="A515" s="12">
        <v>4038290</v>
      </c>
      <c r="B515" s="12" t="s">
        <v>2971</v>
      </c>
      <c r="C515" s="12" t="s">
        <v>2972</v>
      </c>
      <c r="D515" s="12" t="s">
        <v>678</v>
      </c>
      <c r="E515" s="12" t="s">
        <v>37</v>
      </c>
      <c r="F515" s="12" t="s">
        <v>38</v>
      </c>
      <c r="G515" s="12" t="s">
        <v>39</v>
      </c>
      <c r="H515" s="12" t="s">
        <v>38</v>
      </c>
      <c r="I515" s="12" t="s">
        <v>3930</v>
      </c>
      <c r="J515" s="12" t="s">
        <v>556</v>
      </c>
      <c r="K515" s="12" t="s">
        <v>41</v>
      </c>
      <c r="L515" s="12" t="s">
        <v>38</v>
      </c>
      <c r="M515" s="12" t="s">
        <v>41</v>
      </c>
      <c r="N515" s="12" t="s">
        <v>41</v>
      </c>
      <c r="O515" s="12" t="s">
        <v>2973</v>
      </c>
      <c r="P515" s="12" t="s">
        <v>43</v>
      </c>
      <c r="Q515" s="12" t="s">
        <v>39</v>
      </c>
      <c r="R515" s="12" t="s">
        <v>6158</v>
      </c>
      <c r="S515" s="12" t="s">
        <v>305</v>
      </c>
      <c r="T515" s="12" t="s">
        <v>59</v>
      </c>
      <c r="U515" s="12" t="s">
        <v>45</v>
      </c>
      <c r="V515" s="12" t="s">
        <v>2974</v>
      </c>
      <c r="W515" s="12" t="s">
        <v>2975</v>
      </c>
      <c r="X515" s="12" t="s">
        <v>41</v>
      </c>
      <c r="Y515" s="12" t="s">
        <v>63</v>
      </c>
      <c r="Z515" s="12" t="s">
        <v>49</v>
      </c>
      <c r="AA515" s="12" t="s">
        <v>50</v>
      </c>
      <c r="AB515" s="12" t="s">
        <v>2976</v>
      </c>
      <c r="AC515" s="12" t="s">
        <v>2977</v>
      </c>
      <c r="AD515" s="12" t="s">
        <v>53</v>
      </c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</row>
    <row r="516" spans="1:44" x14ac:dyDescent="0.25">
      <c r="A516" s="12">
        <v>4038314</v>
      </c>
      <c r="B516" s="12" t="s">
        <v>3645</v>
      </c>
      <c r="C516" s="12" t="s">
        <v>3646</v>
      </c>
      <c r="D516" s="12" t="s">
        <v>3647</v>
      </c>
      <c r="E516" s="12" t="s">
        <v>37</v>
      </c>
      <c r="F516" s="12" t="s">
        <v>38</v>
      </c>
      <c r="G516" s="12" t="s">
        <v>39</v>
      </c>
      <c r="H516" s="12" t="s">
        <v>38</v>
      </c>
      <c r="I516" s="12" t="s">
        <v>3930</v>
      </c>
      <c r="J516" s="12" t="s">
        <v>539</v>
      </c>
      <c r="K516" s="12" t="s">
        <v>41</v>
      </c>
      <c r="L516" s="12" t="s">
        <v>38</v>
      </c>
      <c r="M516" s="12" t="s">
        <v>41</v>
      </c>
      <c r="N516" s="12" t="s">
        <v>41</v>
      </c>
      <c r="O516" s="12" t="s">
        <v>3648</v>
      </c>
      <c r="P516" s="12" t="s">
        <v>43</v>
      </c>
      <c r="Q516" s="12" t="s">
        <v>39</v>
      </c>
      <c r="R516" s="12" t="s">
        <v>6158</v>
      </c>
      <c r="S516" s="12" t="s">
        <v>305</v>
      </c>
      <c r="T516" s="12" t="s">
        <v>101</v>
      </c>
      <c r="U516" s="12" t="s">
        <v>45</v>
      </c>
      <c r="V516" s="12" t="s">
        <v>3649</v>
      </c>
      <c r="W516" s="12" t="s">
        <v>3650</v>
      </c>
      <c r="X516" s="12" t="s">
        <v>41</v>
      </c>
      <c r="Y516" s="12" t="s">
        <v>63</v>
      </c>
      <c r="Z516" s="12" t="s">
        <v>49</v>
      </c>
      <c r="AA516" s="12" t="s">
        <v>50</v>
      </c>
      <c r="AB516" s="12" t="s">
        <v>351</v>
      </c>
      <c r="AC516" s="12" t="s">
        <v>3076</v>
      </c>
      <c r="AD516" s="12" t="s">
        <v>53</v>
      </c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</row>
    <row r="517" spans="1:44" x14ac:dyDescent="0.25">
      <c r="A517" s="12">
        <v>4038326</v>
      </c>
      <c r="B517" s="12" t="s">
        <v>603</v>
      </c>
      <c r="C517" s="12" t="s">
        <v>604</v>
      </c>
      <c r="D517" s="12" t="s">
        <v>315</v>
      </c>
      <c r="E517" s="12" t="s">
        <v>37</v>
      </c>
      <c r="F517" s="12" t="s">
        <v>38</v>
      </c>
      <c r="G517" s="12" t="s">
        <v>39</v>
      </c>
      <c r="H517" s="12" t="s">
        <v>38</v>
      </c>
      <c r="I517" s="12" t="s">
        <v>3930</v>
      </c>
      <c r="J517" s="12" t="s">
        <v>539</v>
      </c>
      <c r="K517" s="12" t="s">
        <v>41</v>
      </c>
      <c r="L517" s="12" t="s">
        <v>38</v>
      </c>
      <c r="M517" s="12" t="s">
        <v>41</v>
      </c>
      <c r="N517" s="12" t="s">
        <v>41</v>
      </c>
      <c r="O517" s="12" t="s">
        <v>606</v>
      </c>
      <c r="P517" s="12" t="s">
        <v>43</v>
      </c>
      <c r="Q517" s="12" t="s">
        <v>39</v>
      </c>
      <c r="R517" s="12" t="s">
        <v>6158</v>
      </c>
      <c r="S517" s="12" t="s">
        <v>305</v>
      </c>
      <c r="T517" s="12" t="s">
        <v>59</v>
      </c>
      <c r="U517" s="12" t="s">
        <v>45</v>
      </c>
      <c r="V517" s="12" t="s">
        <v>607</v>
      </c>
      <c r="W517" s="12" t="s">
        <v>608</v>
      </c>
      <c r="X517" s="12" t="s">
        <v>41</v>
      </c>
      <c r="Y517" s="12" t="s">
        <v>63</v>
      </c>
      <c r="Z517" s="12" t="s">
        <v>49</v>
      </c>
      <c r="AA517" s="12" t="s">
        <v>50</v>
      </c>
      <c r="AB517" s="12" t="s">
        <v>609</v>
      </c>
      <c r="AC517" s="12" t="s">
        <v>318</v>
      </c>
      <c r="AD517" s="12" t="s">
        <v>53</v>
      </c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</row>
    <row r="518" spans="1:44" x14ac:dyDescent="0.25">
      <c r="A518" s="12">
        <v>4038350</v>
      </c>
      <c r="B518" s="12" t="s">
        <v>2263</v>
      </c>
      <c r="C518" s="12" t="s">
        <v>2264</v>
      </c>
      <c r="D518" s="12" t="s">
        <v>1703</v>
      </c>
      <c r="E518" s="12" t="s">
        <v>37</v>
      </c>
      <c r="F518" s="12" t="s">
        <v>38</v>
      </c>
      <c r="G518" s="12" t="s">
        <v>39</v>
      </c>
      <c r="H518" s="12" t="s">
        <v>38</v>
      </c>
      <c r="I518" s="12" t="s">
        <v>3930</v>
      </c>
      <c r="J518" s="12" t="s">
        <v>539</v>
      </c>
      <c r="K518" s="12" t="s">
        <v>41</v>
      </c>
      <c r="L518" s="12" t="s">
        <v>38</v>
      </c>
      <c r="M518" s="12" t="s">
        <v>41</v>
      </c>
      <c r="N518" s="12" t="s">
        <v>41</v>
      </c>
      <c r="O518" s="12" t="s">
        <v>2265</v>
      </c>
      <c r="P518" s="12" t="s">
        <v>43</v>
      </c>
      <c r="Q518" s="12" t="s">
        <v>39</v>
      </c>
      <c r="R518" s="12" t="s">
        <v>6158</v>
      </c>
      <c r="S518" s="12" t="s">
        <v>305</v>
      </c>
      <c r="T518" s="12" t="s">
        <v>566</v>
      </c>
      <c r="U518" s="12" t="s">
        <v>45</v>
      </c>
      <c r="V518" s="12" t="s">
        <v>2266</v>
      </c>
      <c r="W518" s="12" t="s">
        <v>2267</v>
      </c>
      <c r="X518" s="12" t="s">
        <v>41</v>
      </c>
      <c r="Y518" s="12" t="s">
        <v>63</v>
      </c>
      <c r="Z518" s="12" t="s">
        <v>49</v>
      </c>
      <c r="AA518" s="12" t="s">
        <v>50</v>
      </c>
      <c r="AB518" s="12" t="s">
        <v>2268</v>
      </c>
      <c r="AC518" s="12" t="s">
        <v>1705</v>
      </c>
      <c r="AD518" s="12" t="s">
        <v>53</v>
      </c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</row>
    <row r="519" spans="1:44" x14ac:dyDescent="0.25">
      <c r="A519" s="12">
        <v>4038356</v>
      </c>
      <c r="B519" s="12" t="s">
        <v>1116</v>
      </c>
      <c r="C519" s="12" t="s">
        <v>1117</v>
      </c>
      <c r="D519" s="12" t="s">
        <v>1118</v>
      </c>
      <c r="E519" s="12" t="s">
        <v>37</v>
      </c>
      <c r="F519" s="12" t="s">
        <v>38</v>
      </c>
      <c r="G519" s="12" t="s">
        <v>39</v>
      </c>
      <c r="H519" s="12" t="s">
        <v>38</v>
      </c>
      <c r="I519" s="12" t="s">
        <v>3930</v>
      </c>
      <c r="J519" s="12" t="s">
        <v>556</v>
      </c>
      <c r="K519" s="12" t="s">
        <v>41</v>
      </c>
      <c r="L519" s="12" t="s">
        <v>38</v>
      </c>
      <c r="M519" s="12" t="s">
        <v>41</v>
      </c>
      <c r="N519" s="12" t="s">
        <v>41</v>
      </c>
      <c r="O519" s="12" t="s">
        <v>1119</v>
      </c>
      <c r="P519" s="12" t="s">
        <v>43</v>
      </c>
      <c r="Q519" s="12" t="s">
        <v>39</v>
      </c>
      <c r="R519" s="12" t="s">
        <v>6158</v>
      </c>
      <c r="S519" s="12" t="s">
        <v>305</v>
      </c>
      <c r="T519" s="12" t="s">
        <v>1120</v>
      </c>
      <c r="U519" s="12" t="s">
        <v>45</v>
      </c>
      <c r="V519" s="12" t="s">
        <v>1121</v>
      </c>
      <c r="W519" s="12" t="s">
        <v>1122</v>
      </c>
      <c r="X519" s="12" t="s">
        <v>41</v>
      </c>
      <c r="Y519" s="12" t="s">
        <v>63</v>
      </c>
      <c r="Z519" s="12" t="s">
        <v>49</v>
      </c>
      <c r="AA519" s="12" t="s">
        <v>50</v>
      </c>
      <c r="AB519" s="12" t="s">
        <v>1123</v>
      </c>
      <c r="AC519" s="12" t="s">
        <v>1124</v>
      </c>
      <c r="AD519" s="12" t="s">
        <v>53</v>
      </c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</row>
    <row r="520" spans="1:44" x14ac:dyDescent="0.25">
      <c r="A520" s="12">
        <v>4038365</v>
      </c>
      <c r="B520" s="12" t="s">
        <v>1874</v>
      </c>
      <c r="C520" s="12" t="s">
        <v>1875</v>
      </c>
      <c r="D520" s="12" t="s">
        <v>629</v>
      </c>
      <c r="E520" s="12" t="s">
        <v>37</v>
      </c>
      <c r="F520" s="12" t="s">
        <v>38</v>
      </c>
      <c r="G520" s="12" t="s">
        <v>39</v>
      </c>
      <c r="H520" s="12" t="s">
        <v>38</v>
      </c>
      <c r="I520" s="12" t="s">
        <v>3930</v>
      </c>
      <c r="J520" s="12" t="s">
        <v>556</v>
      </c>
      <c r="K520" s="12" t="s">
        <v>41</v>
      </c>
      <c r="L520" s="12" t="s">
        <v>38</v>
      </c>
      <c r="M520" s="12" t="s">
        <v>41</v>
      </c>
      <c r="N520" s="12" t="s">
        <v>41</v>
      </c>
      <c r="O520" s="12" t="s">
        <v>1876</v>
      </c>
      <c r="P520" s="12" t="s">
        <v>43</v>
      </c>
      <c r="Q520" s="12" t="s">
        <v>39</v>
      </c>
      <c r="R520" s="12" t="s">
        <v>6158</v>
      </c>
      <c r="S520" s="12" t="s">
        <v>305</v>
      </c>
      <c r="T520" s="12" t="s">
        <v>1877</v>
      </c>
      <c r="U520" s="12" t="s">
        <v>45</v>
      </c>
      <c r="V520" s="12" t="s">
        <v>1878</v>
      </c>
      <c r="W520" s="12" t="s">
        <v>1879</v>
      </c>
      <c r="X520" s="12" t="s">
        <v>41</v>
      </c>
      <c r="Y520" s="12" t="s">
        <v>63</v>
      </c>
      <c r="Z520" s="12" t="s">
        <v>49</v>
      </c>
      <c r="AA520" s="12" t="s">
        <v>50</v>
      </c>
      <c r="AB520" s="12" t="s">
        <v>1880</v>
      </c>
      <c r="AC520" s="12" t="s">
        <v>635</v>
      </c>
      <c r="AD520" s="12" t="s">
        <v>53</v>
      </c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</row>
    <row r="521" spans="1:44" x14ac:dyDescent="0.25">
      <c r="A521" s="12">
        <v>4038383</v>
      </c>
      <c r="B521" s="12" t="s">
        <v>2730</v>
      </c>
      <c r="C521" s="12" t="s">
        <v>2731</v>
      </c>
      <c r="D521" s="12" t="s">
        <v>381</v>
      </c>
      <c r="E521" s="12" t="s">
        <v>37</v>
      </c>
      <c r="F521" s="12" t="s">
        <v>38</v>
      </c>
      <c r="G521" s="12" t="s">
        <v>39</v>
      </c>
      <c r="H521" s="12" t="s">
        <v>38</v>
      </c>
      <c r="I521" s="12" t="s">
        <v>3930</v>
      </c>
      <c r="J521" s="12" t="s">
        <v>298</v>
      </c>
      <c r="K521" s="12" t="s">
        <v>41</v>
      </c>
      <c r="L521" s="12" t="s">
        <v>38</v>
      </c>
      <c r="M521" s="12" t="s">
        <v>41</v>
      </c>
      <c r="N521" s="12" t="s">
        <v>41</v>
      </c>
      <c r="O521" s="12" t="s">
        <v>2502</v>
      </c>
      <c r="P521" s="12" t="s">
        <v>43</v>
      </c>
      <c r="Q521" s="12" t="s">
        <v>39</v>
      </c>
      <c r="R521" s="12" t="s">
        <v>6158</v>
      </c>
      <c r="S521" s="12" t="s">
        <v>305</v>
      </c>
      <c r="T521" s="12" t="s">
        <v>79</v>
      </c>
      <c r="U521" s="12" t="s">
        <v>45</v>
      </c>
      <c r="V521" s="12" t="s">
        <v>2732</v>
      </c>
      <c r="W521" s="12" t="s">
        <v>2733</v>
      </c>
      <c r="X521" s="12" t="s">
        <v>41</v>
      </c>
      <c r="Y521" s="12" t="s">
        <v>63</v>
      </c>
      <c r="Z521" s="12" t="s">
        <v>49</v>
      </c>
      <c r="AA521" s="12" t="s">
        <v>50</v>
      </c>
      <c r="AB521" s="12" t="s">
        <v>2734</v>
      </c>
      <c r="AC521" s="12" t="s">
        <v>1362</v>
      </c>
      <c r="AD521" s="12" t="s">
        <v>53</v>
      </c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</row>
    <row r="522" spans="1:44" x14ac:dyDescent="0.25">
      <c r="A522" s="12">
        <v>4038414</v>
      </c>
      <c r="B522" s="12" t="s">
        <v>3490</v>
      </c>
      <c r="C522" s="12" t="s">
        <v>3491</v>
      </c>
      <c r="D522" s="12" t="s">
        <v>3492</v>
      </c>
      <c r="E522" s="12" t="s">
        <v>37</v>
      </c>
      <c r="F522" s="12" t="s">
        <v>38</v>
      </c>
      <c r="G522" s="12" t="s">
        <v>39</v>
      </c>
      <c r="H522" s="12" t="s">
        <v>38</v>
      </c>
      <c r="I522" s="12" t="s">
        <v>3930</v>
      </c>
      <c r="J522" s="12" t="s">
        <v>298</v>
      </c>
      <c r="K522" s="12" t="s">
        <v>41</v>
      </c>
      <c r="L522" s="12" t="s">
        <v>38</v>
      </c>
      <c r="M522" s="12" t="s">
        <v>41</v>
      </c>
      <c r="N522" s="12" t="s">
        <v>41</v>
      </c>
      <c r="O522" s="12" t="s">
        <v>3493</v>
      </c>
      <c r="P522" s="12" t="s">
        <v>43</v>
      </c>
      <c r="Q522" s="12" t="s">
        <v>39</v>
      </c>
      <c r="R522" s="12" t="s">
        <v>6158</v>
      </c>
      <c r="S522" s="12" t="s">
        <v>305</v>
      </c>
      <c r="T522" s="12" t="s">
        <v>2413</v>
      </c>
      <c r="U522" s="12" t="s">
        <v>45</v>
      </c>
      <c r="V522" s="12" t="s">
        <v>3494</v>
      </c>
      <c r="W522" s="12" t="s">
        <v>3495</v>
      </c>
      <c r="X522" s="12" t="s">
        <v>41</v>
      </c>
      <c r="Y522" s="12" t="s">
        <v>63</v>
      </c>
      <c r="Z522" s="12" t="s">
        <v>49</v>
      </c>
      <c r="AA522" s="12" t="s">
        <v>50</v>
      </c>
      <c r="AB522" s="12" t="s">
        <v>3496</v>
      </c>
      <c r="AC522" s="12" t="s">
        <v>3031</v>
      </c>
      <c r="AD522" s="12" t="s">
        <v>53</v>
      </c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</row>
    <row r="523" spans="1:44" x14ac:dyDescent="0.25">
      <c r="A523" s="12">
        <v>4038425</v>
      </c>
      <c r="B523" s="12" t="s">
        <v>773</v>
      </c>
      <c r="C523" s="12" t="s">
        <v>774</v>
      </c>
      <c r="D523" s="12" t="s">
        <v>219</v>
      </c>
      <c r="E523" s="12" t="s">
        <v>37</v>
      </c>
      <c r="F523" s="12" t="s">
        <v>38</v>
      </c>
      <c r="G523" s="12" t="s">
        <v>39</v>
      </c>
      <c r="H523" s="12" t="s">
        <v>38</v>
      </c>
      <c r="I523" s="12" t="s">
        <v>3930</v>
      </c>
      <c r="J523" s="12" t="s">
        <v>298</v>
      </c>
      <c r="K523" s="12" t="s">
        <v>41</v>
      </c>
      <c r="L523" s="12" t="s">
        <v>38</v>
      </c>
      <c r="M523" s="12" t="s">
        <v>41</v>
      </c>
      <c r="N523" s="12" t="s">
        <v>41</v>
      </c>
      <c r="O523" s="12" t="s">
        <v>775</v>
      </c>
      <c r="P523" s="12" t="s">
        <v>43</v>
      </c>
      <c r="Q523" s="12" t="s">
        <v>39</v>
      </c>
      <c r="R523" s="12" t="s">
        <v>6158</v>
      </c>
      <c r="S523" s="12" t="s">
        <v>305</v>
      </c>
      <c r="T523" s="12" t="s">
        <v>79</v>
      </c>
      <c r="U523" s="12" t="s">
        <v>45</v>
      </c>
      <c r="V523" s="12" t="s">
        <v>776</v>
      </c>
      <c r="W523" s="12" t="s">
        <v>777</v>
      </c>
      <c r="X523" s="12" t="s">
        <v>41</v>
      </c>
      <c r="Y523" s="12" t="s">
        <v>63</v>
      </c>
      <c r="Z523" s="12" t="s">
        <v>49</v>
      </c>
      <c r="AA523" s="12" t="s">
        <v>50</v>
      </c>
      <c r="AB523" s="12" t="s">
        <v>778</v>
      </c>
      <c r="AC523" s="12" t="s">
        <v>224</v>
      </c>
      <c r="AD523" s="12" t="s">
        <v>53</v>
      </c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</row>
    <row r="524" spans="1:44" x14ac:dyDescent="0.25">
      <c r="A524" s="12">
        <v>4038432</v>
      </c>
      <c r="B524" s="12" t="s">
        <v>2298</v>
      </c>
      <c r="C524" s="12" t="s">
        <v>2299</v>
      </c>
      <c r="D524" s="12" t="s">
        <v>77</v>
      </c>
      <c r="E524" s="12" t="s">
        <v>37</v>
      </c>
      <c r="F524" s="12" t="s">
        <v>38</v>
      </c>
      <c r="G524" s="12" t="s">
        <v>39</v>
      </c>
      <c r="H524" s="12" t="s">
        <v>38</v>
      </c>
      <c r="I524" s="12" t="s">
        <v>3930</v>
      </c>
      <c r="J524" s="12" t="s">
        <v>605</v>
      </c>
      <c r="K524" s="12" t="s">
        <v>41</v>
      </c>
      <c r="L524" s="12" t="s">
        <v>38</v>
      </c>
      <c r="M524" s="12" t="s">
        <v>41</v>
      </c>
      <c r="N524" s="12" t="s">
        <v>41</v>
      </c>
      <c r="O524" s="12" t="s">
        <v>2300</v>
      </c>
      <c r="P524" s="12" t="s">
        <v>43</v>
      </c>
      <c r="Q524" s="12" t="s">
        <v>39</v>
      </c>
      <c r="R524" s="12" t="s">
        <v>6158</v>
      </c>
      <c r="S524" s="12" t="s">
        <v>305</v>
      </c>
      <c r="T524" s="12" t="s">
        <v>59</v>
      </c>
      <c r="U524" s="12" t="s">
        <v>45</v>
      </c>
      <c r="V524" s="12" t="s">
        <v>2301</v>
      </c>
      <c r="W524" s="12" t="s">
        <v>2302</v>
      </c>
      <c r="X524" s="12" t="s">
        <v>41</v>
      </c>
      <c r="Y524" s="12" t="s">
        <v>63</v>
      </c>
      <c r="Z524" s="12" t="s">
        <v>49</v>
      </c>
      <c r="AA524" s="12" t="s">
        <v>50</v>
      </c>
      <c r="AB524" s="12" t="s">
        <v>2303</v>
      </c>
      <c r="AC524" s="12" t="s">
        <v>84</v>
      </c>
      <c r="AD524" s="12" t="s">
        <v>53</v>
      </c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</row>
    <row r="525" spans="1:44" x14ac:dyDescent="0.25">
      <c r="A525" s="12">
        <v>4038464</v>
      </c>
      <c r="B525" s="12" t="s">
        <v>338</v>
      </c>
      <c r="C525" s="12" t="s">
        <v>339</v>
      </c>
      <c r="D525" s="12" t="s">
        <v>340</v>
      </c>
      <c r="E525" s="12" t="s">
        <v>88</v>
      </c>
      <c r="F525" s="12" t="s">
        <v>38</v>
      </c>
      <c r="G525" s="12" t="s">
        <v>39</v>
      </c>
      <c r="H525" s="12" t="s">
        <v>38</v>
      </c>
      <c r="I525" s="12" t="s">
        <v>5313</v>
      </c>
      <c r="J525" s="12" t="s">
        <v>316</v>
      </c>
      <c r="K525" s="12" t="s">
        <v>41</v>
      </c>
      <c r="L525" s="12" t="s">
        <v>38</v>
      </c>
      <c r="M525" s="12" t="s">
        <v>41</v>
      </c>
      <c r="N525" s="12" t="s">
        <v>41</v>
      </c>
      <c r="O525" s="12" t="s">
        <v>341</v>
      </c>
      <c r="P525" s="12" t="s">
        <v>43</v>
      </c>
      <c r="Q525" s="12" t="s">
        <v>39</v>
      </c>
      <c r="R525" s="12" t="s">
        <v>6158</v>
      </c>
      <c r="S525" s="12" t="s">
        <v>305</v>
      </c>
      <c r="T525" s="12" t="s">
        <v>79</v>
      </c>
      <c r="U525" s="12" t="s">
        <v>45</v>
      </c>
      <c r="V525" s="12" t="s">
        <v>342</v>
      </c>
      <c r="W525" s="12" t="s">
        <v>343</v>
      </c>
      <c r="X525" s="12" t="s">
        <v>41</v>
      </c>
      <c r="Y525" s="12" t="s">
        <v>63</v>
      </c>
      <c r="Z525" s="12" t="s">
        <v>49</v>
      </c>
      <c r="AA525" s="12" t="s">
        <v>50</v>
      </c>
      <c r="AB525" s="12" t="s">
        <v>344</v>
      </c>
      <c r="AC525" s="12" t="s">
        <v>84</v>
      </c>
      <c r="AD525" s="12" t="s">
        <v>319</v>
      </c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</row>
    <row r="526" spans="1:44" x14ac:dyDescent="0.25">
      <c r="A526" s="12">
        <v>4038480</v>
      </c>
      <c r="B526" s="12" t="s">
        <v>779</v>
      </c>
      <c r="C526" s="12" t="s">
        <v>780</v>
      </c>
      <c r="D526" s="12" t="s">
        <v>219</v>
      </c>
      <c r="E526" s="12" t="s">
        <v>37</v>
      </c>
      <c r="F526" s="12" t="s">
        <v>38</v>
      </c>
      <c r="G526" s="12" t="s">
        <v>39</v>
      </c>
      <c r="H526" s="12" t="s">
        <v>38</v>
      </c>
      <c r="I526" s="12" t="s">
        <v>3930</v>
      </c>
      <c r="J526" s="12" t="s">
        <v>298</v>
      </c>
      <c r="K526" s="12" t="s">
        <v>41</v>
      </c>
      <c r="L526" s="12" t="s">
        <v>38</v>
      </c>
      <c r="M526" s="12" t="s">
        <v>41</v>
      </c>
      <c r="N526" s="12" t="s">
        <v>41</v>
      </c>
      <c r="O526" s="12" t="s">
        <v>781</v>
      </c>
      <c r="P526" s="12" t="s">
        <v>43</v>
      </c>
      <c r="Q526" s="12" t="s">
        <v>39</v>
      </c>
      <c r="R526" s="12" t="s">
        <v>6158</v>
      </c>
      <c r="S526" s="12" t="s">
        <v>305</v>
      </c>
      <c r="T526" s="12" t="s">
        <v>782</v>
      </c>
      <c r="U526" s="12" t="s">
        <v>45</v>
      </c>
      <c r="V526" s="12" t="s">
        <v>783</v>
      </c>
      <c r="W526" s="12" t="s">
        <v>784</v>
      </c>
      <c r="X526" s="12" t="s">
        <v>41</v>
      </c>
      <c r="Y526" s="12" t="s">
        <v>63</v>
      </c>
      <c r="Z526" s="12" t="s">
        <v>49</v>
      </c>
      <c r="AA526" s="12" t="s">
        <v>50</v>
      </c>
      <c r="AB526" s="12" t="s">
        <v>785</v>
      </c>
      <c r="AC526" s="12" t="s">
        <v>224</v>
      </c>
      <c r="AD526" s="12" t="s">
        <v>53</v>
      </c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</row>
    <row r="527" spans="1:44" x14ac:dyDescent="0.25">
      <c r="A527" s="12">
        <v>4038507</v>
      </c>
      <c r="B527" s="12" t="s">
        <v>3868</v>
      </c>
      <c r="C527" s="12" t="s">
        <v>3869</v>
      </c>
      <c r="D527" s="12" t="s">
        <v>823</v>
      </c>
      <c r="E527" s="12" t="s">
        <v>37</v>
      </c>
      <c r="F527" s="12" t="s">
        <v>38</v>
      </c>
      <c r="G527" s="12" t="s">
        <v>39</v>
      </c>
      <c r="H527" s="12" t="s">
        <v>38</v>
      </c>
      <c r="I527" s="12" t="s">
        <v>3904</v>
      </c>
      <c r="J527" s="12" t="s">
        <v>4982</v>
      </c>
      <c r="K527" s="12" t="s">
        <v>41</v>
      </c>
      <c r="L527" s="12" t="s">
        <v>38</v>
      </c>
      <c r="M527" s="12" t="s">
        <v>41</v>
      </c>
      <c r="N527" s="12" t="s">
        <v>41</v>
      </c>
      <c r="O527" s="12" t="s">
        <v>3870</v>
      </c>
      <c r="P527" s="12" t="s">
        <v>43</v>
      </c>
      <c r="Q527" s="12" t="s">
        <v>39</v>
      </c>
      <c r="R527" s="12" t="s">
        <v>6158</v>
      </c>
      <c r="S527" s="12" t="s">
        <v>305</v>
      </c>
      <c r="T527" s="12" t="s">
        <v>70</v>
      </c>
      <c r="U527" s="12" t="s">
        <v>45</v>
      </c>
      <c r="V527" s="12" t="s">
        <v>3871</v>
      </c>
      <c r="W527" s="12" t="s">
        <v>3872</v>
      </c>
      <c r="X527" s="12" t="s">
        <v>41</v>
      </c>
      <c r="Y527" s="12" t="s">
        <v>63</v>
      </c>
      <c r="Z527" s="12" t="s">
        <v>49</v>
      </c>
      <c r="AA527" s="12" t="s">
        <v>50</v>
      </c>
      <c r="AB527" s="12" t="s">
        <v>3873</v>
      </c>
      <c r="AC527" s="12" t="s">
        <v>829</v>
      </c>
      <c r="AD527" s="12" t="s">
        <v>53</v>
      </c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</row>
    <row r="528" spans="1:44" x14ac:dyDescent="0.25">
      <c r="A528" s="12">
        <v>4038516</v>
      </c>
      <c r="B528" s="12" t="s">
        <v>225</v>
      </c>
      <c r="C528" s="12" t="s">
        <v>226</v>
      </c>
      <c r="D528" s="12" t="s">
        <v>56</v>
      </c>
      <c r="E528" s="12" t="s">
        <v>37</v>
      </c>
      <c r="F528" s="12" t="s">
        <v>38</v>
      </c>
      <c r="G528" s="12" t="s">
        <v>39</v>
      </c>
      <c r="H528" s="12" t="s">
        <v>38</v>
      </c>
      <c r="I528" s="12" t="s">
        <v>3904</v>
      </c>
      <c r="J528" s="12" t="s">
        <v>4982</v>
      </c>
      <c r="K528" s="12" t="s">
        <v>41</v>
      </c>
      <c r="L528" s="12" t="s">
        <v>38</v>
      </c>
      <c r="M528" s="12" t="s">
        <v>41</v>
      </c>
      <c r="N528" s="12" t="s">
        <v>41</v>
      </c>
      <c r="O528" s="12" t="s">
        <v>227</v>
      </c>
      <c r="P528" s="12" t="s">
        <v>43</v>
      </c>
      <c r="Q528" s="12" t="s">
        <v>39</v>
      </c>
      <c r="R528" s="12" t="s">
        <v>6158</v>
      </c>
      <c r="S528" s="12" t="s">
        <v>305</v>
      </c>
      <c r="T528" s="12" t="s">
        <v>59</v>
      </c>
      <c r="U528" s="12" t="s">
        <v>45</v>
      </c>
      <c r="V528" s="12" t="s">
        <v>228</v>
      </c>
      <c r="W528" s="12" t="s">
        <v>229</v>
      </c>
      <c r="X528" s="12" t="s">
        <v>41</v>
      </c>
      <c r="Y528" s="12" t="s">
        <v>63</v>
      </c>
      <c r="Z528" s="12" t="s">
        <v>49</v>
      </c>
      <c r="AA528" s="12" t="s">
        <v>50</v>
      </c>
      <c r="AB528" s="12" t="s">
        <v>230</v>
      </c>
      <c r="AC528" s="12" t="s">
        <v>65</v>
      </c>
      <c r="AD528" s="12" t="s">
        <v>53</v>
      </c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</row>
    <row r="529" spans="1:44" x14ac:dyDescent="0.25">
      <c r="A529" s="12">
        <v>4038524</v>
      </c>
      <c r="B529" s="12" t="s">
        <v>1649</v>
      </c>
      <c r="C529" s="12" t="s">
        <v>1650</v>
      </c>
      <c r="D529" s="12" t="s">
        <v>56</v>
      </c>
      <c r="E529" s="12" t="s">
        <v>37</v>
      </c>
      <c r="F529" s="12" t="s">
        <v>38</v>
      </c>
      <c r="G529" s="12" t="s">
        <v>39</v>
      </c>
      <c r="H529" s="12" t="s">
        <v>38</v>
      </c>
      <c r="I529" s="12" t="s">
        <v>3904</v>
      </c>
      <c r="J529" s="12" t="s">
        <v>3161</v>
      </c>
      <c r="K529" s="12" t="s">
        <v>41</v>
      </c>
      <c r="L529" s="12" t="s">
        <v>38</v>
      </c>
      <c r="M529" s="12" t="s">
        <v>41</v>
      </c>
      <c r="N529" s="12" t="s">
        <v>41</v>
      </c>
      <c r="O529" s="12" t="s">
        <v>1651</v>
      </c>
      <c r="P529" s="12" t="s">
        <v>43</v>
      </c>
      <c r="Q529" s="12" t="s">
        <v>39</v>
      </c>
      <c r="R529" s="12" t="s">
        <v>6158</v>
      </c>
      <c r="S529" s="12" t="s">
        <v>305</v>
      </c>
      <c r="T529" s="12" t="s">
        <v>566</v>
      </c>
      <c r="U529" s="12" t="s">
        <v>45</v>
      </c>
      <c r="V529" s="12" t="s">
        <v>1652</v>
      </c>
      <c r="W529" s="12" t="s">
        <v>1653</v>
      </c>
      <c r="X529" s="12" t="s">
        <v>41</v>
      </c>
      <c r="Y529" s="12" t="s">
        <v>63</v>
      </c>
      <c r="Z529" s="12" t="s">
        <v>49</v>
      </c>
      <c r="AA529" s="12" t="s">
        <v>50</v>
      </c>
      <c r="AB529" s="12" t="s">
        <v>1654</v>
      </c>
      <c r="AC529" s="12" t="s">
        <v>65</v>
      </c>
      <c r="AD529" s="12" t="s">
        <v>53</v>
      </c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</row>
    <row r="530" spans="1:44" x14ac:dyDescent="0.25">
      <c r="A530" s="12">
        <v>4038532</v>
      </c>
      <c r="B530" s="12" t="s">
        <v>1205</v>
      </c>
      <c r="C530" s="12" t="s">
        <v>1206</v>
      </c>
      <c r="D530" s="12" t="s">
        <v>814</v>
      </c>
      <c r="E530" s="12" t="s">
        <v>37</v>
      </c>
      <c r="F530" s="12" t="s">
        <v>38</v>
      </c>
      <c r="G530" s="12" t="s">
        <v>39</v>
      </c>
      <c r="H530" s="12" t="s">
        <v>38</v>
      </c>
      <c r="I530" s="12" t="s">
        <v>3904</v>
      </c>
      <c r="J530" s="12" t="s">
        <v>4982</v>
      </c>
      <c r="K530" s="12" t="s">
        <v>41</v>
      </c>
      <c r="L530" s="12" t="s">
        <v>38</v>
      </c>
      <c r="M530" s="12" t="s">
        <v>41</v>
      </c>
      <c r="N530" s="12" t="s">
        <v>41</v>
      </c>
      <c r="O530" s="12" t="s">
        <v>1207</v>
      </c>
      <c r="P530" s="12" t="s">
        <v>43</v>
      </c>
      <c r="Q530" s="12" t="s">
        <v>39</v>
      </c>
      <c r="R530" s="12" t="s">
        <v>6158</v>
      </c>
      <c r="S530" s="12" t="s">
        <v>305</v>
      </c>
      <c r="T530" s="12" t="s">
        <v>101</v>
      </c>
      <c r="U530" s="12" t="s">
        <v>45</v>
      </c>
      <c r="V530" s="12" t="s">
        <v>1208</v>
      </c>
      <c r="W530" s="12" t="s">
        <v>1209</v>
      </c>
      <c r="X530" s="12" t="s">
        <v>41</v>
      </c>
      <c r="Y530" s="12" t="s">
        <v>63</v>
      </c>
      <c r="Z530" s="12" t="s">
        <v>49</v>
      </c>
      <c r="AA530" s="12" t="s">
        <v>50</v>
      </c>
      <c r="AB530" s="12" t="s">
        <v>1210</v>
      </c>
      <c r="AC530" s="12" t="s">
        <v>1211</v>
      </c>
      <c r="AD530" s="12" t="s">
        <v>53</v>
      </c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</row>
    <row r="531" spans="1:44" x14ac:dyDescent="0.25">
      <c r="A531" s="12">
        <v>4038537</v>
      </c>
      <c r="B531" s="12" t="s">
        <v>1307</v>
      </c>
      <c r="C531" s="12" t="s">
        <v>1308</v>
      </c>
      <c r="D531" s="12" t="s">
        <v>942</v>
      </c>
      <c r="E531" s="12" t="s">
        <v>37</v>
      </c>
      <c r="F531" s="12" t="s">
        <v>38</v>
      </c>
      <c r="G531" s="12" t="s">
        <v>39</v>
      </c>
      <c r="H531" s="12" t="s">
        <v>38</v>
      </c>
      <c r="I531" s="12" t="s">
        <v>3904</v>
      </c>
      <c r="J531" s="12" t="s">
        <v>4982</v>
      </c>
      <c r="K531" s="12" t="s">
        <v>41</v>
      </c>
      <c r="L531" s="12" t="s">
        <v>38</v>
      </c>
      <c r="M531" s="12" t="s">
        <v>41</v>
      </c>
      <c r="N531" s="12" t="s">
        <v>41</v>
      </c>
      <c r="O531" s="12" t="s">
        <v>1309</v>
      </c>
      <c r="P531" s="12" t="s">
        <v>43</v>
      </c>
      <c r="Q531" s="12" t="s">
        <v>39</v>
      </c>
      <c r="R531" s="12" t="s">
        <v>6158</v>
      </c>
      <c r="S531" s="12" t="s">
        <v>305</v>
      </c>
      <c r="T531" s="12" t="s">
        <v>1310</v>
      </c>
      <c r="U531" s="12" t="s">
        <v>45</v>
      </c>
      <c r="V531" s="12" t="s">
        <v>1311</v>
      </c>
      <c r="W531" s="12" t="s">
        <v>1312</v>
      </c>
      <c r="X531" s="12" t="s">
        <v>41</v>
      </c>
      <c r="Y531" s="12" t="s">
        <v>63</v>
      </c>
      <c r="Z531" s="12" t="s">
        <v>49</v>
      </c>
      <c r="AA531" s="12" t="s">
        <v>50</v>
      </c>
      <c r="AB531" s="12" t="s">
        <v>1313</v>
      </c>
      <c r="AC531" s="12" t="s">
        <v>943</v>
      </c>
      <c r="AD531" s="12" t="s">
        <v>53</v>
      </c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</row>
    <row r="532" spans="1:44" x14ac:dyDescent="0.25">
      <c r="A532" s="12">
        <v>4038544</v>
      </c>
      <c r="B532" s="12" t="s">
        <v>998</v>
      </c>
      <c r="C532" s="12" t="s">
        <v>999</v>
      </c>
      <c r="D532" s="12" t="s">
        <v>127</v>
      </c>
      <c r="E532" s="12" t="s">
        <v>37</v>
      </c>
      <c r="F532" s="12" t="s">
        <v>38</v>
      </c>
      <c r="G532" s="12" t="s">
        <v>39</v>
      </c>
      <c r="H532" s="12" t="s">
        <v>38</v>
      </c>
      <c r="I532" s="12" t="s">
        <v>3961</v>
      </c>
      <c r="J532" s="12" t="s">
        <v>89</v>
      </c>
      <c r="K532" s="12" t="s">
        <v>41</v>
      </c>
      <c r="L532" s="12" t="s">
        <v>38</v>
      </c>
      <c r="M532" s="12" t="s">
        <v>41</v>
      </c>
      <c r="N532" s="12" t="s">
        <v>41</v>
      </c>
      <c r="O532" s="12" t="s">
        <v>1000</v>
      </c>
      <c r="P532" s="12" t="s">
        <v>43</v>
      </c>
      <c r="Q532" s="12" t="s">
        <v>39</v>
      </c>
      <c r="R532" s="12" t="s">
        <v>6158</v>
      </c>
      <c r="S532" s="12" t="s">
        <v>305</v>
      </c>
      <c r="T532" s="12" t="s">
        <v>79</v>
      </c>
      <c r="U532" s="12" t="s">
        <v>45</v>
      </c>
      <c r="V532" s="12" t="s">
        <v>1001</v>
      </c>
      <c r="W532" s="12" t="s">
        <v>1002</v>
      </c>
      <c r="X532" s="12" t="s">
        <v>41</v>
      </c>
      <c r="Y532" s="12" t="s">
        <v>63</v>
      </c>
      <c r="Z532" s="12" t="s">
        <v>49</v>
      </c>
      <c r="AA532" s="12" t="s">
        <v>50</v>
      </c>
      <c r="AB532" s="12" t="s">
        <v>715</v>
      </c>
      <c r="AC532" s="12" t="s">
        <v>132</v>
      </c>
      <c r="AD532" s="12" t="s">
        <v>53</v>
      </c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</row>
    <row r="533" spans="1:44" x14ac:dyDescent="0.25">
      <c r="A533" s="12">
        <v>4038549</v>
      </c>
      <c r="B533" s="12" t="s">
        <v>1416</v>
      </c>
      <c r="C533" s="12" t="s">
        <v>1417</v>
      </c>
      <c r="D533" s="12" t="s">
        <v>1418</v>
      </c>
      <c r="E533" s="12" t="s">
        <v>37</v>
      </c>
      <c r="F533" s="12" t="s">
        <v>38</v>
      </c>
      <c r="G533" s="12" t="s">
        <v>39</v>
      </c>
      <c r="H533" s="12" t="s">
        <v>38</v>
      </c>
      <c r="I533" s="12" t="s">
        <v>3961</v>
      </c>
      <c r="J533" s="12" t="s">
        <v>119</v>
      </c>
      <c r="K533" s="12" t="s">
        <v>41</v>
      </c>
      <c r="L533" s="12" t="s">
        <v>38</v>
      </c>
      <c r="M533" s="12" t="s">
        <v>41</v>
      </c>
      <c r="N533" s="12" t="s">
        <v>41</v>
      </c>
      <c r="O533" s="12" t="s">
        <v>1419</v>
      </c>
      <c r="P533" s="12" t="s">
        <v>43</v>
      </c>
      <c r="Q533" s="12" t="s">
        <v>39</v>
      </c>
      <c r="R533" s="12" t="s">
        <v>6158</v>
      </c>
      <c r="S533" s="12" t="s">
        <v>305</v>
      </c>
      <c r="T533" s="12" t="s">
        <v>1420</v>
      </c>
      <c r="U533" s="12" t="s">
        <v>45</v>
      </c>
      <c r="V533" s="12" t="s">
        <v>1421</v>
      </c>
      <c r="W533" s="12" t="s">
        <v>1422</v>
      </c>
      <c r="X533" s="12" t="s">
        <v>41</v>
      </c>
      <c r="Y533" s="12" t="s">
        <v>63</v>
      </c>
      <c r="Z533" s="12" t="s">
        <v>49</v>
      </c>
      <c r="AA533" s="12" t="s">
        <v>50</v>
      </c>
      <c r="AB533" s="12" t="s">
        <v>1423</v>
      </c>
      <c r="AC533" s="12" t="s">
        <v>1424</v>
      </c>
      <c r="AD533" s="12" t="s">
        <v>53</v>
      </c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</row>
    <row r="534" spans="1:44" x14ac:dyDescent="0.25">
      <c r="A534" s="12">
        <v>4038557</v>
      </c>
      <c r="B534" s="12" t="s">
        <v>379</v>
      </c>
      <c r="C534" s="12" t="s">
        <v>380</v>
      </c>
      <c r="D534" s="12" t="s">
        <v>381</v>
      </c>
      <c r="E534" s="12" t="s">
        <v>88</v>
      </c>
      <c r="F534" s="12" t="s">
        <v>38</v>
      </c>
      <c r="G534" s="12" t="s">
        <v>39</v>
      </c>
      <c r="H534" s="12" t="s">
        <v>38</v>
      </c>
      <c r="I534" s="12" t="s">
        <v>3961</v>
      </c>
      <c r="J534" s="12" t="s">
        <v>119</v>
      </c>
      <c r="K534" s="12" t="s">
        <v>41</v>
      </c>
      <c r="L534" s="12" t="s">
        <v>38</v>
      </c>
      <c r="M534" s="12" t="s">
        <v>41</v>
      </c>
      <c r="N534" s="12" t="s">
        <v>41</v>
      </c>
      <c r="O534" s="12" t="s">
        <v>382</v>
      </c>
      <c r="P534" s="12" t="s">
        <v>43</v>
      </c>
      <c r="Q534" s="12" t="s">
        <v>39</v>
      </c>
      <c r="R534" s="12" t="s">
        <v>6158</v>
      </c>
      <c r="S534" s="12" t="s">
        <v>305</v>
      </c>
      <c r="T534" s="12" t="s">
        <v>59</v>
      </c>
      <c r="U534" s="12" t="s">
        <v>45</v>
      </c>
      <c r="V534" s="12" t="s">
        <v>383</v>
      </c>
      <c r="W534" s="12" t="s">
        <v>384</v>
      </c>
      <c r="X534" s="12" t="s">
        <v>41</v>
      </c>
      <c r="Y534" s="12" t="s">
        <v>63</v>
      </c>
      <c r="Z534" s="12" t="s">
        <v>49</v>
      </c>
      <c r="AA534" s="12" t="s">
        <v>50</v>
      </c>
      <c r="AB534" s="12" t="s">
        <v>385</v>
      </c>
      <c r="AC534" s="12" t="s">
        <v>386</v>
      </c>
      <c r="AD534" s="12" t="s">
        <v>53</v>
      </c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</row>
    <row r="535" spans="1:44" x14ac:dyDescent="0.25">
      <c r="A535" s="12">
        <v>4038561</v>
      </c>
      <c r="B535" s="12" t="s">
        <v>1854</v>
      </c>
      <c r="C535" s="12" t="s">
        <v>1855</v>
      </c>
      <c r="D535" s="12" t="s">
        <v>1856</v>
      </c>
      <c r="E535" s="12" t="s">
        <v>88</v>
      </c>
      <c r="F535" s="12" t="s">
        <v>38</v>
      </c>
      <c r="G535" s="12" t="s">
        <v>39</v>
      </c>
      <c r="H535" s="12" t="s">
        <v>38</v>
      </c>
      <c r="I535" s="12" t="s">
        <v>3961</v>
      </c>
      <c r="J535" s="12" t="s">
        <v>119</v>
      </c>
      <c r="K535" s="12" t="s">
        <v>41</v>
      </c>
      <c r="L535" s="12" t="s">
        <v>38</v>
      </c>
      <c r="M535" s="12" t="s">
        <v>41</v>
      </c>
      <c r="N535" s="12" t="s">
        <v>41</v>
      </c>
      <c r="O535" s="12" t="s">
        <v>1857</v>
      </c>
      <c r="P535" s="12" t="s">
        <v>43</v>
      </c>
      <c r="Q535" s="12" t="s">
        <v>39</v>
      </c>
      <c r="R535" s="12" t="s">
        <v>6158</v>
      </c>
      <c r="S535" s="12" t="s">
        <v>305</v>
      </c>
      <c r="T535" s="12" t="s">
        <v>79</v>
      </c>
      <c r="U535" s="12" t="s">
        <v>45</v>
      </c>
      <c r="V535" s="12" t="s">
        <v>1858</v>
      </c>
      <c r="W535" s="12" t="s">
        <v>1859</v>
      </c>
      <c r="X535" s="12" t="s">
        <v>41</v>
      </c>
      <c r="Y535" s="12" t="s">
        <v>63</v>
      </c>
      <c r="Z535" s="12" t="s">
        <v>49</v>
      </c>
      <c r="AA535" s="12" t="s">
        <v>50</v>
      </c>
      <c r="AB535" s="12" t="s">
        <v>1860</v>
      </c>
      <c r="AC535" s="12" t="s">
        <v>1861</v>
      </c>
      <c r="AD535" s="12" t="s">
        <v>53</v>
      </c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</row>
    <row r="536" spans="1:44" x14ac:dyDescent="0.25">
      <c r="A536" s="12">
        <v>4038745</v>
      </c>
      <c r="B536" s="12" t="s">
        <v>2173</v>
      </c>
      <c r="C536" s="12" t="s">
        <v>2174</v>
      </c>
      <c r="D536" s="12" t="s">
        <v>2175</v>
      </c>
      <c r="E536" s="12" t="s">
        <v>37</v>
      </c>
      <c r="F536" s="12" t="s">
        <v>38</v>
      </c>
      <c r="G536" s="12" t="s">
        <v>39</v>
      </c>
      <c r="H536" s="12" t="s">
        <v>38</v>
      </c>
      <c r="I536" s="12" t="s">
        <v>3930</v>
      </c>
      <c r="J536" s="12" t="s">
        <v>807</v>
      </c>
      <c r="K536" s="12" t="s">
        <v>41</v>
      </c>
      <c r="L536" s="12" t="s">
        <v>38</v>
      </c>
      <c r="M536" s="12" t="s">
        <v>41</v>
      </c>
      <c r="N536" s="12" t="s">
        <v>41</v>
      </c>
      <c r="O536" s="12" t="s">
        <v>2176</v>
      </c>
      <c r="P536" s="12" t="s">
        <v>43</v>
      </c>
      <c r="Q536" s="12" t="s">
        <v>39</v>
      </c>
      <c r="R536" s="12" t="s">
        <v>6158</v>
      </c>
      <c r="S536" s="12" t="s">
        <v>305</v>
      </c>
      <c r="T536" s="12" t="s">
        <v>791</v>
      </c>
      <c r="U536" s="12" t="s">
        <v>45</v>
      </c>
      <c r="V536" s="12" t="s">
        <v>2177</v>
      </c>
      <c r="W536" s="12" t="s">
        <v>2178</v>
      </c>
      <c r="X536" s="12" t="s">
        <v>41</v>
      </c>
      <c r="Y536" s="12" t="s">
        <v>63</v>
      </c>
      <c r="Z536" s="12" t="s">
        <v>49</v>
      </c>
      <c r="AA536" s="12" t="s">
        <v>50</v>
      </c>
      <c r="AB536" s="12" t="s">
        <v>2179</v>
      </c>
      <c r="AC536" s="12" t="s">
        <v>795</v>
      </c>
      <c r="AD536" s="12" t="s">
        <v>53</v>
      </c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</row>
    <row r="537" spans="1:44" x14ac:dyDescent="0.25">
      <c r="A537" s="12">
        <v>4038760</v>
      </c>
      <c r="B537" s="12" t="s">
        <v>1895</v>
      </c>
      <c r="C537" s="12" t="s">
        <v>1896</v>
      </c>
      <c r="D537" s="12" t="s">
        <v>1897</v>
      </c>
      <c r="E537" s="12" t="s">
        <v>37</v>
      </c>
      <c r="F537" s="12" t="s">
        <v>38</v>
      </c>
      <c r="G537" s="12" t="s">
        <v>39</v>
      </c>
      <c r="H537" s="12" t="s">
        <v>38</v>
      </c>
      <c r="I537" s="12" t="s">
        <v>3930</v>
      </c>
      <c r="J537" s="12" t="s">
        <v>556</v>
      </c>
      <c r="K537" s="12" t="s">
        <v>41</v>
      </c>
      <c r="L537" s="12" t="s">
        <v>38</v>
      </c>
      <c r="M537" s="12" t="s">
        <v>41</v>
      </c>
      <c r="N537" s="12" t="s">
        <v>41</v>
      </c>
      <c r="O537" s="12" t="s">
        <v>1898</v>
      </c>
      <c r="P537" s="12" t="s">
        <v>43</v>
      </c>
      <c r="Q537" s="12" t="s">
        <v>39</v>
      </c>
      <c r="R537" s="12" t="s">
        <v>6158</v>
      </c>
      <c r="S537" s="12" t="s">
        <v>305</v>
      </c>
      <c r="T537" s="12" t="s">
        <v>1899</v>
      </c>
      <c r="U537" s="12" t="s">
        <v>45</v>
      </c>
      <c r="V537" s="12" t="s">
        <v>1900</v>
      </c>
      <c r="W537" s="12" t="s">
        <v>1901</v>
      </c>
      <c r="X537" s="12" t="s">
        <v>41</v>
      </c>
      <c r="Y537" s="12" t="s">
        <v>63</v>
      </c>
      <c r="Z537" s="12" t="s">
        <v>49</v>
      </c>
      <c r="AA537" s="12" t="s">
        <v>50</v>
      </c>
      <c r="AB537" s="12" t="s">
        <v>1902</v>
      </c>
      <c r="AC537" s="12" t="s">
        <v>1903</v>
      </c>
      <c r="AD537" s="12" t="s">
        <v>53</v>
      </c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</row>
    <row r="538" spans="1:44" x14ac:dyDescent="0.25">
      <c r="A538" s="12">
        <v>4038777</v>
      </c>
      <c r="B538" s="12" t="s">
        <v>2559</v>
      </c>
      <c r="C538" s="12" t="s">
        <v>2560</v>
      </c>
      <c r="D538" s="12" t="s">
        <v>452</v>
      </c>
      <c r="E538" s="12" t="s">
        <v>37</v>
      </c>
      <c r="F538" s="12" t="s">
        <v>38</v>
      </c>
      <c r="G538" s="12" t="s">
        <v>39</v>
      </c>
      <c r="H538" s="12" t="s">
        <v>38</v>
      </c>
      <c r="I538" s="12" t="s">
        <v>3930</v>
      </c>
      <c r="J538" s="12" t="s">
        <v>789</v>
      </c>
      <c r="K538" s="12" t="s">
        <v>41</v>
      </c>
      <c r="L538" s="12" t="s">
        <v>38</v>
      </c>
      <c r="M538" s="12" t="s">
        <v>41</v>
      </c>
      <c r="N538" s="12" t="s">
        <v>41</v>
      </c>
      <c r="O538" s="12" t="s">
        <v>2561</v>
      </c>
      <c r="P538" s="12" t="s">
        <v>43</v>
      </c>
      <c r="Q538" s="12" t="s">
        <v>39</v>
      </c>
      <c r="R538" s="12" t="s">
        <v>6158</v>
      </c>
      <c r="S538" s="12" t="s">
        <v>305</v>
      </c>
      <c r="T538" s="12" t="s">
        <v>1674</v>
      </c>
      <c r="U538" s="12" t="s">
        <v>45</v>
      </c>
      <c r="V538" s="12" t="s">
        <v>2562</v>
      </c>
      <c r="W538" s="12" t="s">
        <v>2563</v>
      </c>
      <c r="X538" s="12" t="s">
        <v>41</v>
      </c>
      <c r="Y538" s="12" t="s">
        <v>63</v>
      </c>
      <c r="Z538" s="12" t="s">
        <v>49</v>
      </c>
      <c r="AA538" s="12" t="s">
        <v>50</v>
      </c>
      <c r="AB538" s="12" t="s">
        <v>2564</v>
      </c>
      <c r="AC538" s="12" t="s">
        <v>458</v>
      </c>
      <c r="AD538" s="12" t="s">
        <v>53</v>
      </c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</row>
    <row r="539" spans="1:44" x14ac:dyDescent="0.25">
      <c r="A539" s="12">
        <v>4039273</v>
      </c>
      <c r="B539" s="12" t="s">
        <v>3657</v>
      </c>
      <c r="C539" s="12" t="s">
        <v>3658</v>
      </c>
      <c r="D539" s="12" t="s">
        <v>529</v>
      </c>
      <c r="E539" s="12" t="s">
        <v>37</v>
      </c>
      <c r="F539" s="12" t="s">
        <v>38</v>
      </c>
      <c r="G539" s="12" t="s">
        <v>39</v>
      </c>
      <c r="H539" s="12" t="s">
        <v>38</v>
      </c>
      <c r="I539" s="12" t="s">
        <v>3930</v>
      </c>
      <c r="J539" s="12" t="s">
        <v>556</v>
      </c>
      <c r="K539" s="12" t="s">
        <v>41</v>
      </c>
      <c r="L539" s="12" t="s">
        <v>38</v>
      </c>
      <c r="M539" s="12" t="s">
        <v>41</v>
      </c>
      <c r="N539" s="12" t="s">
        <v>41</v>
      </c>
      <c r="O539" s="12" t="s">
        <v>3659</v>
      </c>
      <c r="P539" s="12" t="s">
        <v>43</v>
      </c>
      <c r="Q539" s="12" t="s">
        <v>39</v>
      </c>
      <c r="R539" s="12" t="s">
        <v>6158</v>
      </c>
      <c r="S539" s="12" t="s">
        <v>305</v>
      </c>
      <c r="T539" s="12" t="s">
        <v>3660</v>
      </c>
      <c r="U539" s="12" t="s">
        <v>45</v>
      </c>
      <c r="V539" s="12" t="s">
        <v>3661</v>
      </c>
      <c r="W539" s="12" t="s">
        <v>3662</v>
      </c>
      <c r="X539" s="12" t="s">
        <v>41</v>
      </c>
      <c r="Y539" s="12" t="s">
        <v>63</v>
      </c>
      <c r="Z539" s="12" t="s">
        <v>49</v>
      </c>
      <c r="AA539" s="12" t="s">
        <v>50</v>
      </c>
      <c r="AB539" s="12" t="s">
        <v>3663</v>
      </c>
      <c r="AC539" s="12" t="s">
        <v>1506</v>
      </c>
      <c r="AD539" s="12" t="s">
        <v>53</v>
      </c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</row>
    <row r="540" spans="1:44" x14ac:dyDescent="0.25">
      <c r="A540" s="12">
        <v>4039279</v>
      </c>
      <c r="B540" s="12" t="s">
        <v>2230</v>
      </c>
      <c r="C540" s="12" t="s">
        <v>2231</v>
      </c>
      <c r="D540" s="12" t="s">
        <v>1167</v>
      </c>
      <c r="E540" s="12" t="s">
        <v>37</v>
      </c>
      <c r="F540" s="12" t="s">
        <v>38</v>
      </c>
      <c r="G540" s="12" t="s">
        <v>39</v>
      </c>
      <c r="H540" s="12" t="s">
        <v>38</v>
      </c>
      <c r="I540" s="12" t="s">
        <v>3930</v>
      </c>
      <c r="J540" s="12" t="s">
        <v>789</v>
      </c>
      <c r="K540" s="12" t="s">
        <v>41</v>
      </c>
      <c r="L540" s="12" t="s">
        <v>38</v>
      </c>
      <c r="M540" s="12" t="s">
        <v>41</v>
      </c>
      <c r="N540" s="12" t="s">
        <v>41</v>
      </c>
      <c r="O540" s="12" t="s">
        <v>2232</v>
      </c>
      <c r="P540" s="12" t="s">
        <v>43</v>
      </c>
      <c r="Q540" s="12" t="s">
        <v>39</v>
      </c>
      <c r="R540" s="12" t="s">
        <v>6158</v>
      </c>
      <c r="S540" s="12" t="s">
        <v>305</v>
      </c>
      <c r="T540" s="12" t="s">
        <v>194</v>
      </c>
      <c r="U540" s="12" t="s">
        <v>45</v>
      </c>
      <c r="V540" s="12" t="s">
        <v>2233</v>
      </c>
      <c r="W540" s="12" t="s">
        <v>2234</v>
      </c>
      <c r="X540" s="12" t="s">
        <v>41</v>
      </c>
      <c r="Y540" s="12" t="s">
        <v>63</v>
      </c>
      <c r="Z540" s="12" t="s">
        <v>49</v>
      </c>
      <c r="AA540" s="12" t="s">
        <v>50</v>
      </c>
      <c r="AB540" s="12" t="s">
        <v>2235</v>
      </c>
      <c r="AC540" s="12" t="s">
        <v>1172</v>
      </c>
      <c r="AD540" s="12" t="s">
        <v>53</v>
      </c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</row>
    <row r="541" spans="1:44" x14ac:dyDescent="0.25">
      <c r="A541" s="12">
        <v>4040187</v>
      </c>
      <c r="B541" s="12" t="s">
        <v>6170</v>
      </c>
      <c r="C541" s="12" t="s">
        <v>5174</v>
      </c>
      <c r="D541" s="12" t="s">
        <v>297</v>
      </c>
      <c r="E541" s="12" t="s">
        <v>88</v>
      </c>
      <c r="F541" s="12" t="s">
        <v>38</v>
      </c>
      <c r="G541" s="12" t="s">
        <v>39</v>
      </c>
      <c r="H541" s="12" t="s">
        <v>38</v>
      </c>
      <c r="I541" s="12" t="s">
        <v>3904</v>
      </c>
      <c r="J541" s="12" t="s">
        <v>57</v>
      </c>
      <c r="K541" s="12" t="s">
        <v>41</v>
      </c>
      <c r="L541" s="12" t="s">
        <v>38</v>
      </c>
      <c r="M541" s="12" t="s">
        <v>41</v>
      </c>
      <c r="N541" s="12" t="s">
        <v>41</v>
      </c>
      <c r="O541" s="12" t="s">
        <v>5918</v>
      </c>
      <c r="P541" s="12" t="s">
        <v>43</v>
      </c>
      <c r="Q541" s="12" t="s">
        <v>39</v>
      </c>
      <c r="R541" s="12" t="s">
        <v>6171</v>
      </c>
      <c r="S541" s="12" t="s">
        <v>6171</v>
      </c>
      <c r="T541" s="12" t="s">
        <v>101</v>
      </c>
      <c r="U541" s="12" t="s">
        <v>143</v>
      </c>
      <c r="V541" s="12" t="s">
        <v>6172</v>
      </c>
      <c r="W541" s="12" t="s">
        <v>6173</v>
      </c>
      <c r="X541" s="12" t="s">
        <v>41</v>
      </c>
      <c r="Y541" s="12" t="s">
        <v>63</v>
      </c>
      <c r="Z541" s="12" t="s">
        <v>49</v>
      </c>
      <c r="AA541" s="12" t="s">
        <v>50</v>
      </c>
      <c r="AB541" s="12" t="s">
        <v>1930</v>
      </c>
      <c r="AC541" s="12" t="s">
        <v>303</v>
      </c>
      <c r="AD541" s="12" t="s">
        <v>53</v>
      </c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</row>
    <row r="542" spans="1:44" x14ac:dyDescent="0.25">
      <c r="A542" s="12">
        <v>4040692</v>
      </c>
      <c r="B542" s="12" t="s">
        <v>6174</v>
      </c>
      <c r="C542" s="12" t="s">
        <v>6175</v>
      </c>
      <c r="D542" s="12" t="s">
        <v>252</v>
      </c>
      <c r="E542" s="12" t="s">
        <v>37</v>
      </c>
      <c r="F542" s="12" t="s">
        <v>38</v>
      </c>
      <c r="G542" s="12" t="s">
        <v>39</v>
      </c>
      <c r="H542" s="12" t="s">
        <v>38</v>
      </c>
      <c r="I542" s="12" t="s">
        <v>3895</v>
      </c>
      <c r="J542" s="12" t="s">
        <v>40</v>
      </c>
      <c r="K542" s="12" t="s">
        <v>41</v>
      </c>
      <c r="L542" s="12" t="s">
        <v>38</v>
      </c>
      <c r="M542" s="12" t="s">
        <v>41</v>
      </c>
      <c r="N542" s="12" t="s">
        <v>41</v>
      </c>
      <c r="O542" s="12" t="s">
        <v>6176</v>
      </c>
      <c r="P542" s="12" t="s">
        <v>43</v>
      </c>
      <c r="Q542" s="12" t="s">
        <v>39</v>
      </c>
      <c r="R542" s="12" t="s">
        <v>6171</v>
      </c>
      <c r="S542" s="12" t="s">
        <v>6171</v>
      </c>
      <c r="T542" s="12" t="s">
        <v>101</v>
      </c>
      <c r="U542" s="12" t="s">
        <v>60</v>
      </c>
      <c r="V542" s="12" t="s">
        <v>6177</v>
      </c>
      <c r="W542" s="12" t="s">
        <v>6178</v>
      </c>
      <c r="X542" s="12" t="s">
        <v>41</v>
      </c>
      <c r="Y542" s="12" t="s">
        <v>63</v>
      </c>
      <c r="Z542" s="12" t="s">
        <v>49</v>
      </c>
      <c r="AA542" s="12" t="s">
        <v>50</v>
      </c>
      <c r="AB542" s="12" t="s">
        <v>253</v>
      </c>
      <c r="AC542" s="12" t="s">
        <v>6179</v>
      </c>
      <c r="AD542" s="12" t="s">
        <v>53</v>
      </c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</row>
    <row r="543" spans="1:44" x14ac:dyDescent="0.25">
      <c r="A543" s="12">
        <v>4042004</v>
      </c>
      <c r="B543" s="12" t="s">
        <v>6180</v>
      </c>
      <c r="C543" s="12" t="s">
        <v>6181</v>
      </c>
      <c r="D543" s="12" t="s">
        <v>219</v>
      </c>
      <c r="E543" s="12" t="s">
        <v>88</v>
      </c>
      <c r="F543" s="12" t="s">
        <v>38</v>
      </c>
      <c r="G543" s="12" t="s">
        <v>39</v>
      </c>
      <c r="H543" s="12" t="s">
        <v>38</v>
      </c>
      <c r="I543" s="12" t="s">
        <v>5313</v>
      </c>
      <c r="J543" s="12" t="s">
        <v>332</v>
      </c>
      <c r="K543" s="12" t="s">
        <v>41</v>
      </c>
      <c r="L543" s="12" t="s">
        <v>38</v>
      </c>
      <c r="M543" s="12" t="s">
        <v>41</v>
      </c>
      <c r="N543" s="12" t="s">
        <v>41</v>
      </c>
      <c r="O543" s="12" t="s">
        <v>3178</v>
      </c>
      <c r="P543" s="12" t="s">
        <v>43</v>
      </c>
      <c r="Q543" s="12" t="s">
        <v>39</v>
      </c>
      <c r="R543" s="12" t="s">
        <v>6171</v>
      </c>
      <c r="S543" s="12" t="s">
        <v>6171</v>
      </c>
      <c r="T543" s="12" t="s">
        <v>79</v>
      </c>
      <c r="U543" s="12" t="s">
        <v>143</v>
      </c>
      <c r="V543" s="12" t="s">
        <v>6182</v>
      </c>
      <c r="W543" s="12" t="s">
        <v>6183</v>
      </c>
      <c r="X543" s="12" t="s">
        <v>41</v>
      </c>
      <c r="Y543" s="12" t="s">
        <v>63</v>
      </c>
      <c r="Z543" s="12" t="s">
        <v>49</v>
      </c>
      <c r="AA543" s="12" t="s">
        <v>50</v>
      </c>
      <c r="AB543" s="12" t="s">
        <v>41</v>
      </c>
      <c r="AC543" s="12" t="s">
        <v>41</v>
      </c>
      <c r="AD543" s="12" t="s">
        <v>1616</v>
      </c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</row>
    <row r="544" spans="1:44" x14ac:dyDescent="0.25">
      <c r="A544" s="12">
        <v>4042863</v>
      </c>
      <c r="B544" s="12" t="s">
        <v>2117</v>
      </c>
      <c r="C544" s="12" t="s">
        <v>2118</v>
      </c>
      <c r="D544" s="12" t="s">
        <v>529</v>
      </c>
      <c r="E544" s="12" t="s">
        <v>37</v>
      </c>
      <c r="F544" s="12" t="s">
        <v>38</v>
      </c>
      <c r="G544" s="12" t="s">
        <v>39</v>
      </c>
      <c r="H544" s="12" t="s">
        <v>38</v>
      </c>
      <c r="I544" s="12" t="s">
        <v>6157</v>
      </c>
      <c r="J544" s="12" t="s">
        <v>1685</v>
      </c>
      <c r="K544" s="12" t="s">
        <v>41</v>
      </c>
      <c r="L544" s="12" t="s">
        <v>38</v>
      </c>
      <c r="M544" s="12" t="s">
        <v>41</v>
      </c>
      <c r="N544" s="12" t="s">
        <v>41</v>
      </c>
      <c r="O544" s="12" t="s">
        <v>2119</v>
      </c>
      <c r="P544" s="12" t="s">
        <v>43</v>
      </c>
      <c r="Q544" s="12" t="s">
        <v>39</v>
      </c>
      <c r="R544" s="12" t="s">
        <v>6171</v>
      </c>
      <c r="S544" s="12" t="s">
        <v>305</v>
      </c>
      <c r="T544" s="12" t="s">
        <v>59</v>
      </c>
      <c r="U544" s="12" t="s">
        <v>1609</v>
      </c>
      <c r="V544" s="12" t="s">
        <v>2120</v>
      </c>
      <c r="W544" s="12" t="s">
        <v>2121</v>
      </c>
      <c r="X544" s="12" t="s">
        <v>41</v>
      </c>
      <c r="Y544" s="12" t="s">
        <v>63</v>
      </c>
      <c r="Z544" s="12" t="s">
        <v>49</v>
      </c>
      <c r="AA544" s="12" t="s">
        <v>1610</v>
      </c>
      <c r="AB544" s="12" t="s">
        <v>2122</v>
      </c>
      <c r="AC544" s="12" t="s">
        <v>1506</v>
      </c>
      <c r="AD544" s="12" t="s">
        <v>53</v>
      </c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</row>
    <row r="545" spans="1:44" x14ac:dyDescent="0.25">
      <c r="A545" s="12">
        <v>4042881</v>
      </c>
      <c r="B545" s="12" t="s">
        <v>2431</v>
      </c>
      <c r="C545" s="12" t="s">
        <v>2432</v>
      </c>
      <c r="D545" s="12" t="s">
        <v>1716</v>
      </c>
      <c r="E545" s="12" t="s">
        <v>37</v>
      </c>
      <c r="F545" s="12" t="s">
        <v>38</v>
      </c>
      <c r="G545" s="12" t="s">
        <v>39</v>
      </c>
      <c r="H545" s="12" t="s">
        <v>38</v>
      </c>
      <c r="I545" s="12" t="s">
        <v>6157</v>
      </c>
      <c r="J545" s="12" t="s">
        <v>1672</v>
      </c>
      <c r="K545" s="12" t="s">
        <v>41</v>
      </c>
      <c r="L545" s="12" t="s">
        <v>38</v>
      </c>
      <c r="M545" s="12" t="s">
        <v>41</v>
      </c>
      <c r="N545" s="12" t="s">
        <v>41</v>
      </c>
      <c r="O545" s="12" t="s">
        <v>2433</v>
      </c>
      <c r="P545" s="12" t="s">
        <v>43</v>
      </c>
      <c r="Q545" s="12" t="s">
        <v>39</v>
      </c>
      <c r="R545" s="12" t="s">
        <v>6171</v>
      </c>
      <c r="S545" s="12" t="s">
        <v>305</v>
      </c>
      <c r="T545" s="12" t="s">
        <v>2434</v>
      </c>
      <c r="U545" s="12" t="s">
        <v>1609</v>
      </c>
      <c r="V545" s="12" t="s">
        <v>2435</v>
      </c>
      <c r="W545" s="12" t="s">
        <v>2436</v>
      </c>
      <c r="X545" s="12" t="s">
        <v>41</v>
      </c>
      <c r="Y545" s="12" t="s">
        <v>2437</v>
      </c>
      <c r="Z545" s="12" t="s">
        <v>49</v>
      </c>
      <c r="AA545" s="12" t="s">
        <v>1610</v>
      </c>
      <c r="AB545" s="12" t="s">
        <v>2438</v>
      </c>
      <c r="AC545" s="12" t="s">
        <v>2439</v>
      </c>
      <c r="AD545" s="12" t="s">
        <v>53</v>
      </c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</row>
    <row r="546" spans="1:44" x14ac:dyDescent="0.25">
      <c r="A546" s="12">
        <v>4042893</v>
      </c>
      <c r="B546" s="12" t="s">
        <v>1086</v>
      </c>
      <c r="C546" s="12" t="s">
        <v>1087</v>
      </c>
      <c r="D546" s="12" t="s">
        <v>1088</v>
      </c>
      <c r="E546" s="12" t="s">
        <v>37</v>
      </c>
      <c r="F546" s="12" t="s">
        <v>38</v>
      </c>
      <c r="G546" s="12" t="s">
        <v>39</v>
      </c>
      <c r="H546" s="12" t="s">
        <v>38</v>
      </c>
      <c r="I546" s="12" t="s">
        <v>6157</v>
      </c>
      <c r="J546" s="12" t="s">
        <v>1685</v>
      </c>
      <c r="K546" s="12" t="s">
        <v>41</v>
      </c>
      <c r="L546" s="12" t="s">
        <v>38</v>
      </c>
      <c r="M546" s="12" t="s">
        <v>41</v>
      </c>
      <c r="N546" s="12" t="s">
        <v>41</v>
      </c>
      <c r="O546" s="12" t="s">
        <v>1089</v>
      </c>
      <c r="P546" s="12" t="s">
        <v>43</v>
      </c>
      <c r="Q546" s="12" t="s">
        <v>39</v>
      </c>
      <c r="R546" s="12" t="s">
        <v>6171</v>
      </c>
      <c r="S546" s="12" t="s">
        <v>305</v>
      </c>
      <c r="T546" s="12" t="s">
        <v>1090</v>
      </c>
      <c r="U546" s="12" t="s">
        <v>1609</v>
      </c>
      <c r="V546" s="12" t="s">
        <v>1091</v>
      </c>
      <c r="W546" s="12" t="s">
        <v>1092</v>
      </c>
      <c r="X546" s="12" t="s">
        <v>41</v>
      </c>
      <c r="Y546" s="12" t="s">
        <v>1093</v>
      </c>
      <c r="Z546" s="12" t="s">
        <v>49</v>
      </c>
      <c r="AA546" s="12" t="s">
        <v>1610</v>
      </c>
      <c r="AB546" s="12" t="s">
        <v>1094</v>
      </c>
      <c r="AC546" s="12" t="s">
        <v>1095</v>
      </c>
      <c r="AD546" s="12" t="s">
        <v>53</v>
      </c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</row>
    <row r="547" spans="1:44" x14ac:dyDescent="0.25">
      <c r="A547" s="12">
        <v>4042912</v>
      </c>
      <c r="B547" s="12" t="s">
        <v>821</v>
      </c>
      <c r="C547" s="12" t="s">
        <v>822</v>
      </c>
      <c r="D547" s="12" t="s">
        <v>823</v>
      </c>
      <c r="E547" s="12" t="s">
        <v>37</v>
      </c>
      <c r="F547" s="12" t="s">
        <v>38</v>
      </c>
      <c r="G547" s="12" t="s">
        <v>39</v>
      </c>
      <c r="H547" s="12" t="s">
        <v>38</v>
      </c>
      <c r="I547" s="12" t="s">
        <v>6125</v>
      </c>
      <c r="J547" s="12" t="s">
        <v>1713</v>
      </c>
      <c r="K547" s="12" t="s">
        <v>41</v>
      </c>
      <c r="L547" s="12" t="s">
        <v>38</v>
      </c>
      <c r="M547" s="12" t="s">
        <v>41</v>
      </c>
      <c r="N547" s="12" t="s">
        <v>41</v>
      </c>
      <c r="O547" s="12" t="s">
        <v>824</v>
      </c>
      <c r="P547" s="12" t="s">
        <v>43</v>
      </c>
      <c r="Q547" s="12" t="s">
        <v>39</v>
      </c>
      <c r="R547" s="12" t="s">
        <v>6171</v>
      </c>
      <c r="S547" s="12" t="s">
        <v>305</v>
      </c>
      <c r="T547" s="12" t="s">
        <v>825</v>
      </c>
      <c r="U547" s="12" t="s">
        <v>1609</v>
      </c>
      <c r="V547" s="12" t="s">
        <v>826</v>
      </c>
      <c r="W547" s="12" t="s">
        <v>827</v>
      </c>
      <c r="X547" s="12" t="s">
        <v>41</v>
      </c>
      <c r="Y547" s="12" t="s">
        <v>63</v>
      </c>
      <c r="Z547" s="12" t="s">
        <v>49</v>
      </c>
      <c r="AA547" s="12" t="s">
        <v>1610</v>
      </c>
      <c r="AB547" s="12" t="s">
        <v>828</v>
      </c>
      <c r="AC547" s="12" t="s">
        <v>829</v>
      </c>
      <c r="AD547" s="12" t="s">
        <v>53</v>
      </c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</row>
    <row r="548" spans="1:44" x14ac:dyDescent="0.25">
      <c r="A548" s="12">
        <v>4042932</v>
      </c>
      <c r="B548" s="12" t="s">
        <v>2808</v>
      </c>
      <c r="C548" s="12" t="s">
        <v>2809</v>
      </c>
      <c r="D548" s="12" t="s">
        <v>233</v>
      </c>
      <c r="E548" s="12" t="s">
        <v>37</v>
      </c>
      <c r="F548" s="12" t="s">
        <v>38</v>
      </c>
      <c r="G548" s="12" t="s">
        <v>39</v>
      </c>
      <c r="H548" s="12" t="s">
        <v>38</v>
      </c>
      <c r="I548" s="12" t="s">
        <v>6125</v>
      </c>
      <c r="J548" s="12" t="s">
        <v>1779</v>
      </c>
      <c r="K548" s="12" t="s">
        <v>41</v>
      </c>
      <c r="L548" s="12" t="s">
        <v>38</v>
      </c>
      <c r="M548" s="12" t="s">
        <v>41</v>
      </c>
      <c r="N548" s="12" t="s">
        <v>41</v>
      </c>
      <c r="O548" s="12" t="s">
        <v>2810</v>
      </c>
      <c r="P548" s="12" t="s">
        <v>43</v>
      </c>
      <c r="Q548" s="12" t="s">
        <v>39</v>
      </c>
      <c r="R548" s="12" t="s">
        <v>6171</v>
      </c>
      <c r="S548" s="12" t="s">
        <v>305</v>
      </c>
      <c r="T548" s="12" t="s">
        <v>79</v>
      </c>
      <c r="U548" s="12" t="s">
        <v>1609</v>
      </c>
      <c r="V548" s="12" t="s">
        <v>2811</v>
      </c>
      <c r="W548" s="12" t="s">
        <v>2812</v>
      </c>
      <c r="X548" s="12" t="s">
        <v>41</v>
      </c>
      <c r="Y548" s="12" t="s">
        <v>63</v>
      </c>
      <c r="Z548" s="12" t="s">
        <v>49</v>
      </c>
      <c r="AA548" s="12" t="s">
        <v>1610</v>
      </c>
      <c r="AB548" s="12" t="s">
        <v>2813</v>
      </c>
      <c r="AC548" s="12" t="s">
        <v>238</v>
      </c>
      <c r="AD548" s="12" t="s">
        <v>53</v>
      </c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</row>
    <row r="549" spans="1:44" x14ac:dyDescent="0.25">
      <c r="A549" s="12">
        <v>4042968</v>
      </c>
      <c r="B549" s="12" t="s">
        <v>3385</v>
      </c>
      <c r="C549" s="12" t="s">
        <v>3386</v>
      </c>
      <c r="D549" s="12" t="s">
        <v>2888</v>
      </c>
      <c r="E549" s="12" t="s">
        <v>37</v>
      </c>
      <c r="F549" s="12" t="s">
        <v>38</v>
      </c>
      <c r="G549" s="12" t="s">
        <v>39</v>
      </c>
      <c r="H549" s="12" t="s">
        <v>38</v>
      </c>
      <c r="I549" s="12" t="s">
        <v>6125</v>
      </c>
      <c r="J549" s="12" t="s">
        <v>1704</v>
      </c>
      <c r="K549" s="12" t="s">
        <v>41</v>
      </c>
      <c r="L549" s="12" t="s">
        <v>38</v>
      </c>
      <c r="M549" s="12" t="s">
        <v>41</v>
      </c>
      <c r="N549" s="12" t="s">
        <v>41</v>
      </c>
      <c r="O549" s="12" t="s">
        <v>3387</v>
      </c>
      <c r="P549" s="12" t="s">
        <v>43</v>
      </c>
      <c r="Q549" s="12" t="s">
        <v>39</v>
      </c>
      <c r="R549" s="12" t="s">
        <v>6171</v>
      </c>
      <c r="S549" s="12" t="s">
        <v>305</v>
      </c>
      <c r="T549" s="12" t="s">
        <v>59</v>
      </c>
      <c r="U549" s="12" t="s">
        <v>1609</v>
      </c>
      <c r="V549" s="12" t="s">
        <v>3388</v>
      </c>
      <c r="W549" s="12" t="s">
        <v>3389</v>
      </c>
      <c r="X549" s="12" t="s">
        <v>41</v>
      </c>
      <c r="Y549" s="12" t="s">
        <v>1614</v>
      </c>
      <c r="Z549" s="12" t="s">
        <v>49</v>
      </c>
      <c r="AA549" s="12" t="s">
        <v>1610</v>
      </c>
      <c r="AB549" s="12" t="s">
        <v>3390</v>
      </c>
      <c r="AC549" s="12" t="s">
        <v>698</v>
      </c>
      <c r="AD549" s="12" t="s">
        <v>619</v>
      </c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</row>
    <row r="550" spans="1:44" x14ac:dyDescent="0.25">
      <c r="A550" s="12">
        <v>4042993</v>
      </c>
      <c r="B550" s="12" t="s">
        <v>536</v>
      </c>
      <c r="C550" s="12" t="s">
        <v>537</v>
      </c>
      <c r="D550" s="12" t="s">
        <v>538</v>
      </c>
      <c r="E550" s="12" t="s">
        <v>37</v>
      </c>
      <c r="F550" s="12" t="s">
        <v>38</v>
      </c>
      <c r="G550" s="12" t="s">
        <v>39</v>
      </c>
      <c r="H550" s="12" t="s">
        <v>38</v>
      </c>
      <c r="I550" s="12" t="s">
        <v>6125</v>
      </c>
      <c r="J550" s="12" t="s">
        <v>2775</v>
      </c>
      <c r="K550" s="12" t="s">
        <v>41</v>
      </c>
      <c r="L550" s="12" t="s">
        <v>38</v>
      </c>
      <c r="M550" s="12" t="s">
        <v>41</v>
      </c>
      <c r="N550" s="12" t="s">
        <v>41</v>
      </c>
      <c r="O550" s="12" t="s">
        <v>540</v>
      </c>
      <c r="P550" s="12" t="s">
        <v>43</v>
      </c>
      <c r="Q550" s="12" t="s">
        <v>39</v>
      </c>
      <c r="R550" s="12" t="s">
        <v>6171</v>
      </c>
      <c r="S550" s="12" t="s">
        <v>305</v>
      </c>
      <c r="T550" s="12" t="s">
        <v>541</v>
      </c>
      <c r="U550" s="12" t="s">
        <v>1609</v>
      </c>
      <c r="V550" s="12" t="s">
        <v>542</v>
      </c>
      <c r="W550" s="12" t="s">
        <v>543</v>
      </c>
      <c r="X550" s="12" t="s">
        <v>41</v>
      </c>
      <c r="Y550" s="12" t="s">
        <v>63</v>
      </c>
      <c r="Z550" s="12" t="s">
        <v>49</v>
      </c>
      <c r="AA550" s="12" t="s">
        <v>1610</v>
      </c>
      <c r="AB550" s="12" t="s">
        <v>544</v>
      </c>
      <c r="AC550" s="12" t="s">
        <v>545</v>
      </c>
      <c r="AD550" s="12" t="s">
        <v>53</v>
      </c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</row>
    <row r="551" spans="1:44" x14ac:dyDescent="0.25">
      <c r="A551" s="12">
        <v>4043059</v>
      </c>
      <c r="B551" s="12" t="s">
        <v>906</v>
      </c>
      <c r="C551" s="12" t="s">
        <v>901</v>
      </c>
      <c r="D551" s="12" t="s">
        <v>77</v>
      </c>
      <c r="E551" s="12" t="s">
        <v>37</v>
      </c>
      <c r="F551" s="12" t="s">
        <v>38</v>
      </c>
      <c r="G551" s="12" t="s">
        <v>39</v>
      </c>
      <c r="H551" s="12" t="s">
        <v>38</v>
      </c>
      <c r="I551" s="12" t="s">
        <v>6125</v>
      </c>
      <c r="J551" s="12" t="s">
        <v>1612</v>
      </c>
      <c r="K551" s="12" t="s">
        <v>41</v>
      </c>
      <c r="L551" s="12" t="s">
        <v>38</v>
      </c>
      <c r="M551" s="12" t="s">
        <v>41</v>
      </c>
      <c r="N551" s="12" t="s">
        <v>41</v>
      </c>
      <c r="O551" s="12" t="s">
        <v>907</v>
      </c>
      <c r="P551" s="12" t="s">
        <v>43</v>
      </c>
      <c r="Q551" s="12" t="s">
        <v>39</v>
      </c>
      <c r="R551" s="12" t="s">
        <v>6171</v>
      </c>
      <c r="S551" s="12" t="s">
        <v>305</v>
      </c>
      <c r="T551" s="12" t="s">
        <v>908</v>
      </c>
      <c r="U551" s="12" t="s">
        <v>1609</v>
      </c>
      <c r="V551" s="12" t="s">
        <v>909</v>
      </c>
      <c r="W551" s="12" t="s">
        <v>904</v>
      </c>
      <c r="X551" s="12" t="s">
        <v>41</v>
      </c>
      <c r="Y551" s="12" t="s">
        <v>63</v>
      </c>
      <c r="Z551" s="12" t="s">
        <v>49</v>
      </c>
      <c r="AA551" s="12" t="s">
        <v>1610</v>
      </c>
      <c r="AB551" s="12" t="s">
        <v>905</v>
      </c>
      <c r="AC551" s="12" t="s">
        <v>84</v>
      </c>
      <c r="AD551" s="12" t="s">
        <v>53</v>
      </c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</row>
    <row r="552" spans="1:44" x14ac:dyDescent="0.25">
      <c r="A552" s="12">
        <v>4043075</v>
      </c>
      <c r="B552" s="12" t="s">
        <v>900</v>
      </c>
      <c r="C552" s="12" t="s">
        <v>901</v>
      </c>
      <c r="D552" s="12" t="s">
        <v>56</v>
      </c>
      <c r="E552" s="12" t="s">
        <v>37</v>
      </c>
      <c r="F552" s="12" t="s">
        <v>38</v>
      </c>
      <c r="G552" s="12" t="s">
        <v>39</v>
      </c>
      <c r="H552" s="12" t="s">
        <v>38</v>
      </c>
      <c r="I552" s="12" t="s">
        <v>6125</v>
      </c>
      <c r="J552" s="12" t="s">
        <v>1612</v>
      </c>
      <c r="K552" s="12" t="s">
        <v>41</v>
      </c>
      <c r="L552" s="12" t="s">
        <v>38</v>
      </c>
      <c r="M552" s="12" t="s">
        <v>41</v>
      </c>
      <c r="N552" s="12" t="s">
        <v>41</v>
      </c>
      <c r="O552" s="12" t="s">
        <v>902</v>
      </c>
      <c r="P552" s="12" t="s">
        <v>43</v>
      </c>
      <c r="Q552" s="12" t="s">
        <v>39</v>
      </c>
      <c r="R552" s="12" t="s">
        <v>6171</v>
      </c>
      <c r="S552" s="12" t="s">
        <v>305</v>
      </c>
      <c r="T552" s="12" t="s">
        <v>59</v>
      </c>
      <c r="U552" s="12" t="s">
        <v>1609</v>
      </c>
      <c r="V552" s="12" t="s">
        <v>903</v>
      </c>
      <c r="W552" s="12" t="s">
        <v>904</v>
      </c>
      <c r="X552" s="12" t="s">
        <v>41</v>
      </c>
      <c r="Y552" s="12" t="s">
        <v>63</v>
      </c>
      <c r="Z552" s="12" t="s">
        <v>49</v>
      </c>
      <c r="AA552" s="12" t="s">
        <v>1610</v>
      </c>
      <c r="AB552" s="12" t="s">
        <v>905</v>
      </c>
      <c r="AC552" s="12" t="s">
        <v>65</v>
      </c>
      <c r="AD552" s="12" t="s">
        <v>53</v>
      </c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</row>
    <row r="553" spans="1:44" x14ac:dyDescent="0.25">
      <c r="A553" s="12">
        <v>4043086</v>
      </c>
      <c r="B553" s="12" t="s">
        <v>1004</v>
      </c>
      <c r="C553" s="12" t="s">
        <v>1005</v>
      </c>
      <c r="D553" s="12" t="s">
        <v>233</v>
      </c>
      <c r="E553" s="12" t="s">
        <v>37</v>
      </c>
      <c r="F553" s="12" t="s">
        <v>38</v>
      </c>
      <c r="G553" s="12" t="s">
        <v>39</v>
      </c>
      <c r="H553" s="12" t="s">
        <v>38</v>
      </c>
      <c r="I553" s="12" t="s">
        <v>6125</v>
      </c>
      <c r="J553" s="12" t="s">
        <v>1779</v>
      </c>
      <c r="K553" s="12" t="s">
        <v>41</v>
      </c>
      <c r="L553" s="12" t="s">
        <v>38</v>
      </c>
      <c r="M553" s="12" t="s">
        <v>41</v>
      </c>
      <c r="N553" s="12" t="s">
        <v>41</v>
      </c>
      <c r="O553" s="12" t="s">
        <v>1006</v>
      </c>
      <c r="P553" s="12" t="s">
        <v>43</v>
      </c>
      <c r="Q553" s="12" t="s">
        <v>39</v>
      </c>
      <c r="R553" s="12" t="s">
        <v>6171</v>
      </c>
      <c r="S553" s="12" t="s">
        <v>305</v>
      </c>
      <c r="T553" s="12" t="s">
        <v>79</v>
      </c>
      <c r="U553" s="12" t="s">
        <v>1609</v>
      </c>
      <c r="V553" s="12" t="s">
        <v>1007</v>
      </c>
      <c r="W553" s="12" t="s">
        <v>1008</v>
      </c>
      <c r="X553" s="12" t="s">
        <v>41</v>
      </c>
      <c r="Y553" s="12" t="s">
        <v>63</v>
      </c>
      <c r="Z553" s="12" t="s">
        <v>49</v>
      </c>
      <c r="AA553" s="12" t="s">
        <v>1610</v>
      </c>
      <c r="AB553" s="12" t="s">
        <v>1009</v>
      </c>
      <c r="AC553" s="12" t="s">
        <v>238</v>
      </c>
      <c r="AD553" s="12" t="s">
        <v>53</v>
      </c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</row>
    <row r="554" spans="1:44" x14ac:dyDescent="0.25">
      <c r="A554" s="12">
        <v>4043099</v>
      </c>
      <c r="B554" s="12" t="s">
        <v>3536</v>
      </c>
      <c r="C554" s="12" t="s">
        <v>1212</v>
      </c>
      <c r="D554" s="12" t="s">
        <v>459</v>
      </c>
      <c r="E554" s="12" t="s">
        <v>37</v>
      </c>
      <c r="F554" s="12" t="s">
        <v>38</v>
      </c>
      <c r="G554" s="12" t="s">
        <v>39</v>
      </c>
      <c r="H554" s="12" t="s">
        <v>38</v>
      </c>
      <c r="I554" s="12" t="s">
        <v>6125</v>
      </c>
      <c r="J554" s="12" t="s">
        <v>1704</v>
      </c>
      <c r="K554" s="12" t="s">
        <v>41</v>
      </c>
      <c r="L554" s="12" t="s">
        <v>38</v>
      </c>
      <c r="M554" s="12" t="s">
        <v>41</v>
      </c>
      <c r="N554" s="12" t="s">
        <v>41</v>
      </c>
      <c r="O554" s="12" t="s">
        <v>3537</v>
      </c>
      <c r="P554" s="12" t="s">
        <v>43</v>
      </c>
      <c r="Q554" s="12" t="s">
        <v>39</v>
      </c>
      <c r="R554" s="12" t="s">
        <v>6171</v>
      </c>
      <c r="S554" s="12" t="s">
        <v>305</v>
      </c>
      <c r="T554" s="12" t="s">
        <v>3538</v>
      </c>
      <c r="U554" s="12" t="s">
        <v>1609</v>
      </c>
      <c r="V554" s="12" t="s">
        <v>3539</v>
      </c>
      <c r="W554" s="12" t="s">
        <v>3540</v>
      </c>
      <c r="X554" s="12" t="s">
        <v>41</v>
      </c>
      <c r="Y554" s="12" t="s">
        <v>63</v>
      </c>
      <c r="Z554" s="12" t="s">
        <v>49</v>
      </c>
      <c r="AA554" s="12" t="s">
        <v>1610</v>
      </c>
      <c r="AB554" s="12" t="s">
        <v>1212</v>
      </c>
      <c r="AC554" s="12" t="s">
        <v>3541</v>
      </c>
      <c r="AD554" s="12" t="s">
        <v>53</v>
      </c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</row>
    <row r="555" spans="1:44" x14ac:dyDescent="0.25">
      <c r="A555" s="12">
        <v>4043127</v>
      </c>
      <c r="B555" s="12" t="s">
        <v>957</v>
      </c>
      <c r="C555" s="12" t="s">
        <v>958</v>
      </c>
      <c r="D555" s="12" t="s">
        <v>959</v>
      </c>
      <c r="E555" s="12" t="s">
        <v>37</v>
      </c>
      <c r="F555" s="12" t="s">
        <v>38</v>
      </c>
      <c r="G555" s="12" t="s">
        <v>39</v>
      </c>
      <c r="H555" s="12" t="s">
        <v>38</v>
      </c>
      <c r="I555" s="12" t="s">
        <v>6125</v>
      </c>
      <c r="J555" s="12" t="s">
        <v>1704</v>
      </c>
      <c r="K555" s="12" t="s">
        <v>41</v>
      </c>
      <c r="L555" s="12" t="s">
        <v>38</v>
      </c>
      <c r="M555" s="12" t="s">
        <v>41</v>
      </c>
      <c r="N555" s="12" t="s">
        <v>41</v>
      </c>
      <c r="O555" s="12" t="s">
        <v>960</v>
      </c>
      <c r="P555" s="12" t="s">
        <v>43</v>
      </c>
      <c r="Q555" s="12" t="s">
        <v>39</v>
      </c>
      <c r="R555" s="12" t="s">
        <v>6171</v>
      </c>
      <c r="S555" s="12" t="s">
        <v>305</v>
      </c>
      <c r="T555" s="12" t="s">
        <v>961</v>
      </c>
      <c r="U555" s="12" t="s">
        <v>1609</v>
      </c>
      <c r="V555" s="12" t="s">
        <v>962</v>
      </c>
      <c r="W555" s="12" t="s">
        <v>963</v>
      </c>
      <c r="X555" s="12" t="s">
        <v>41</v>
      </c>
      <c r="Y555" s="12" t="s">
        <v>63</v>
      </c>
      <c r="Z555" s="12" t="s">
        <v>49</v>
      </c>
      <c r="AA555" s="12" t="s">
        <v>1610</v>
      </c>
      <c r="AB555" s="12" t="s">
        <v>964</v>
      </c>
      <c r="AC555" s="12" t="s">
        <v>965</v>
      </c>
      <c r="AD555" s="12" t="s">
        <v>53</v>
      </c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</row>
    <row r="556" spans="1:44" x14ac:dyDescent="0.25">
      <c r="A556" s="12">
        <v>4043156</v>
      </c>
      <c r="B556" s="12" t="s">
        <v>254</v>
      </c>
      <c r="C556" s="12" t="s">
        <v>255</v>
      </c>
      <c r="D556" s="12" t="s">
        <v>256</v>
      </c>
      <c r="E556" s="12" t="s">
        <v>37</v>
      </c>
      <c r="F556" s="12" t="s">
        <v>38</v>
      </c>
      <c r="G556" s="12" t="s">
        <v>39</v>
      </c>
      <c r="H556" s="12" t="s">
        <v>38</v>
      </c>
      <c r="I556" s="12" t="s">
        <v>3895</v>
      </c>
      <c r="J556" s="12" t="s">
        <v>40</v>
      </c>
      <c r="K556" s="12" t="s">
        <v>41</v>
      </c>
      <c r="L556" s="12" t="s">
        <v>38</v>
      </c>
      <c r="M556" s="12" t="s">
        <v>41</v>
      </c>
      <c r="N556" s="12" t="s">
        <v>41</v>
      </c>
      <c r="O556" s="12" t="s">
        <v>257</v>
      </c>
      <c r="P556" s="12" t="s">
        <v>43</v>
      </c>
      <c r="Q556" s="12" t="s">
        <v>39</v>
      </c>
      <c r="R556" s="12" t="s">
        <v>6171</v>
      </c>
      <c r="S556" s="12" t="s">
        <v>305</v>
      </c>
      <c r="T556" s="12" t="s">
        <v>79</v>
      </c>
      <c r="U556" s="12" t="s">
        <v>45</v>
      </c>
      <c r="V556" s="12" t="s">
        <v>258</v>
      </c>
      <c r="W556" s="12" t="s">
        <v>259</v>
      </c>
      <c r="X556" s="12" t="s">
        <v>41</v>
      </c>
      <c r="Y556" s="12" t="s">
        <v>63</v>
      </c>
      <c r="Z556" s="12" t="s">
        <v>49</v>
      </c>
      <c r="AA556" s="12" t="s">
        <v>50</v>
      </c>
      <c r="AB556" s="12" t="s">
        <v>260</v>
      </c>
      <c r="AC556" s="12" t="s">
        <v>261</v>
      </c>
      <c r="AD556" s="12" t="s">
        <v>53</v>
      </c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</row>
    <row r="557" spans="1:44" x14ac:dyDescent="0.25">
      <c r="A557" s="12">
        <v>4043159</v>
      </c>
      <c r="B557" s="12" t="s">
        <v>3591</v>
      </c>
      <c r="C557" s="12" t="s">
        <v>3592</v>
      </c>
      <c r="D557" s="12" t="s">
        <v>1258</v>
      </c>
      <c r="E557" s="12" t="s">
        <v>37</v>
      </c>
      <c r="F557" s="12" t="s">
        <v>38</v>
      </c>
      <c r="G557" s="12" t="s">
        <v>39</v>
      </c>
      <c r="H557" s="12" t="s">
        <v>38</v>
      </c>
      <c r="I557" s="12" t="s">
        <v>6125</v>
      </c>
      <c r="J557" s="12" t="s">
        <v>1612</v>
      </c>
      <c r="K557" s="12" t="s">
        <v>41</v>
      </c>
      <c r="L557" s="12" t="s">
        <v>38</v>
      </c>
      <c r="M557" s="12" t="s">
        <v>41</v>
      </c>
      <c r="N557" s="12" t="s">
        <v>41</v>
      </c>
      <c r="O557" s="12" t="s">
        <v>3593</v>
      </c>
      <c r="P557" s="12" t="s">
        <v>43</v>
      </c>
      <c r="Q557" s="12" t="s">
        <v>39</v>
      </c>
      <c r="R557" s="12" t="s">
        <v>6171</v>
      </c>
      <c r="S557" s="12" t="s">
        <v>305</v>
      </c>
      <c r="T557" s="12" t="s">
        <v>59</v>
      </c>
      <c r="U557" s="12" t="s">
        <v>1609</v>
      </c>
      <c r="V557" s="12" t="s">
        <v>3594</v>
      </c>
      <c r="W557" s="12" t="s">
        <v>3595</v>
      </c>
      <c r="X557" s="12" t="s">
        <v>41</v>
      </c>
      <c r="Y557" s="12" t="s">
        <v>3596</v>
      </c>
      <c r="Z557" s="12" t="s">
        <v>49</v>
      </c>
      <c r="AA557" s="12" t="s">
        <v>1610</v>
      </c>
      <c r="AB557" s="12" t="s">
        <v>3597</v>
      </c>
      <c r="AC557" s="12" t="s">
        <v>1263</v>
      </c>
      <c r="AD557" s="12" t="s">
        <v>53</v>
      </c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</row>
    <row r="558" spans="1:44" x14ac:dyDescent="0.25">
      <c r="A558" s="12">
        <v>4043178</v>
      </c>
      <c r="B558" s="12" t="s">
        <v>1824</v>
      </c>
      <c r="C558" s="12" t="s">
        <v>1825</v>
      </c>
      <c r="D558" s="12" t="s">
        <v>1826</v>
      </c>
      <c r="E558" s="12" t="s">
        <v>37</v>
      </c>
      <c r="F558" s="12" t="s">
        <v>38</v>
      </c>
      <c r="G558" s="12" t="s">
        <v>39</v>
      </c>
      <c r="H558" s="12" t="s">
        <v>38</v>
      </c>
      <c r="I558" s="12" t="s">
        <v>3904</v>
      </c>
      <c r="J558" s="12" t="s">
        <v>57</v>
      </c>
      <c r="K558" s="12" t="s">
        <v>41</v>
      </c>
      <c r="L558" s="12" t="s">
        <v>38</v>
      </c>
      <c r="M558" s="12" t="s">
        <v>41</v>
      </c>
      <c r="N558" s="12" t="s">
        <v>41</v>
      </c>
      <c r="O558" s="12" t="s">
        <v>1827</v>
      </c>
      <c r="P558" s="12" t="s">
        <v>43</v>
      </c>
      <c r="Q558" s="12" t="s">
        <v>39</v>
      </c>
      <c r="R558" s="12" t="s">
        <v>6171</v>
      </c>
      <c r="S558" s="12" t="s">
        <v>305</v>
      </c>
      <c r="T558" s="12" t="s">
        <v>79</v>
      </c>
      <c r="U558" s="12" t="s">
        <v>45</v>
      </c>
      <c r="V558" s="12" t="s">
        <v>1828</v>
      </c>
      <c r="W558" s="12" t="s">
        <v>1829</v>
      </c>
      <c r="X558" s="12" t="s">
        <v>41</v>
      </c>
      <c r="Y558" s="12" t="s">
        <v>63</v>
      </c>
      <c r="Z558" s="12" t="s">
        <v>49</v>
      </c>
      <c r="AA558" s="12" t="s">
        <v>50</v>
      </c>
      <c r="AB558" s="12" t="s">
        <v>1830</v>
      </c>
      <c r="AC558" s="12" t="s">
        <v>1831</v>
      </c>
      <c r="AD558" s="12" t="s">
        <v>53</v>
      </c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</row>
    <row r="559" spans="1:44" x14ac:dyDescent="0.25">
      <c r="A559" s="12">
        <v>4043188</v>
      </c>
      <c r="B559" s="12" t="s">
        <v>2204</v>
      </c>
      <c r="C559" s="12" t="s">
        <v>2205</v>
      </c>
      <c r="D559" s="12" t="s">
        <v>381</v>
      </c>
      <c r="E559" s="12" t="s">
        <v>37</v>
      </c>
      <c r="F559" s="12" t="s">
        <v>38</v>
      </c>
      <c r="G559" s="12" t="s">
        <v>39</v>
      </c>
      <c r="H559" s="12" t="s">
        <v>38</v>
      </c>
      <c r="I559" s="12" t="s">
        <v>6125</v>
      </c>
      <c r="J559" s="12" t="s">
        <v>1779</v>
      </c>
      <c r="K559" s="12" t="s">
        <v>41</v>
      </c>
      <c r="L559" s="12" t="s">
        <v>38</v>
      </c>
      <c r="M559" s="12" t="s">
        <v>41</v>
      </c>
      <c r="N559" s="12" t="s">
        <v>41</v>
      </c>
      <c r="O559" s="12" t="s">
        <v>2206</v>
      </c>
      <c r="P559" s="12" t="s">
        <v>43</v>
      </c>
      <c r="Q559" s="12" t="s">
        <v>39</v>
      </c>
      <c r="R559" s="12" t="s">
        <v>6171</v>
      </c>
      <c r="S559" s="12" t="s">
        <v>305</v>
      </c>
      <c r="T559" s="12" t="s">
        <v>79</v>
      </c>
      <c r="U559" s="12" t="s">
        <v>1609</v>
      </c>
      <c r="V559" s="12" t="s">
        <v>2207</v>
      </c>
      <c r="W559" s="12" t="s">
        <v>2208</v>
      </c>
      <c r="X559" s="12" t="s">
        <v>41</v>
      </c>
      <c r="Y559" s="12" t="s">
        <v>63</v>
      </c>
      <c r="Z559" s="12" t="s">
        <v>49</v>
      </c>
      <c r="AA559" s="12" t="s">
        <v>1610</v>
      </c>
      <c r="AB559" s="12" t="s">
        <v>2209</v>
      </c>
      <c r="AC559" s="12" t="s">
        <v>1362</v>
      </c>
      <c r="AD559" s="12" t="s">
        <v>53</v>
      </c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</row>
    <row r="560" spans="1:44" x14ac:dyDescent="0.25">
      <c r="A560" s="12">
        <v>4043206</v>
      </c>
      <c r="B560" s="12" t="s">
        <v>1213</v>
      </c>
      <c r="C560" s="12" t="s">
        <v>1214</v>
      </c>
      <c r="D560" s="12" t="s">
        <v>1215</v>
      </c>
      <c r="E560" s="12" t="s">
        <v>37</v>
      </c>
      <c r="F560" s="12" t="s">
        <v>38</v>
      </c>
      <c r="G560" s="12" t="s">
        <v>39</v>
      </c>
      <c r="H560" s="12" t="s">
        <v>38</v>
      </c>
      <c r="I560" s="12" t="s">
        <v>6125</v>
      </c>
      <c r="J560" s="12" t="s">
        <v>1704</v>
      </c>
      <c r="K560" s="12" t="s">
        <v>41</v>
      </c>
      <c r="L560" s="12" t="s">
        <v>38</v>
      </c>
      <c r="M560" s="12" t="s">
        <v>41</v>
      </c>
      <c r="N560" s="12" t="s">
        <v>41</v>
      </c>
      <c r="O560" s="12" t="s">
        <v>1216</v>
      </c>
      <c r="P560" s="12" t="s">
        <v>43</v>
      </c>
      <c r="Q560" s="12" t="s">
        <v>39</v>
      </c>
      <c r="R560" s="12" t="s">
        <v>6171</v>
      </c>
      <c r="S560" s="12" t="s">
        <v>305</v>
      </c>
      <c r="T560" s="12" t="s">
        <v>1217</v>
      </c>
      <c r="U560" s="12" t="s">
        <v>1609</v>
      </c>
      <c r="V560" s="12" t="s">
        <v>1218</v>
      </c>
      <c r="W560" s="12" t="s">
        <v>1219</v>
      </c>
      <c r="X560" s="12" t="s">
        <v>41</v>
      </c>
      <c r="Y560" s="12" t="s">
        <v>63</v>
      </c>
      <c r="Z560" s="12" t="s">
        <v>49</v>
      </c>
      <c r="AA560" s="12" t="s">
        <v>1610</v>
      </c>
      <c r="AB560" s="12" t="s">
        <v>1220</v>
      </c>
      <c r="AC560" s="12" t="s">
        <v>1221</v>
      </c>
      <c r="AD560" s="12" t="s">
        <v>53</v>
      </c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</row>
    <row r="561" spans="1:44" x14ac:dyDescent="0.25">
      <c r="A561" s="12">
        <v>4043220</v>
      </c>
      <c r="B561" s="12" t="s">
        <v>442</v>
      </c>
      <c r="C561" s="12" t="s">
        <v>443</v>
      </c>
      <c r="D561" s="12" t="s">
        <v>444</v>
      </c>
      <c r="E561" s="12" t="s">
        <v>37</v>
      </c>
      <c r="F561" s="12" t="s">
        <v>38</v>
      </c>
      <c r="G561" s="12" t="s">
        <v>39</v>
      </c>
      <c r="H561" s="12" t="s">
        <v>38</v>
      </c>
      <c r="I561" s="12" t="s">
        <v>3904</v>
      </c>
      <c r="J561" s="12" t="s">
        <v>2351</v>
      </c>
      <c r="K561" s="12" t="s">
        <v>41</v>
      </c>
      <c r="L561" s="12" t="s">
        <v>38</v>
      </c>
      <c r="M561" s="12" t="s">
        <v>41</v>
      </c>
      <c r="N561" s="12" t="s">
        <v>41</v>
      </c>
      <c r="O561" s="12" t="s">
        <v>445</v>
      </c>
      <c r="P561" s="12" t="s">
        <v>43</v>
      </c>
      <c r="Q561" s="12" t="s">
        <v>39</v>
      </c>
      <c r="R561" s="12" t="s">
        <v>6171</v>
      </c>
      <c r="S561" s="12" t="s">
        <v>305</v>
      </c>
      <c r="T561" s="12" t="s">
        <v>101</v>
      </c>
      <c r="U561" s="12" t="s">
        <v>45</v>
      </c>
      <c r="V561" s="12" t="s">
        <v>446</v>
      </c>
      <c r="W561" s="12" t="s">
        <v>447</v>
      </c>
      <c r="X561" s="12" t="s">
        <v>41</v>
      </c>
      <c r="Y561" s="12" t="s">
        <v>63</v>
      </c>
      <c r="Z561" s="12" t="s">
        <v>49</v>
      </c>
      <c r="AA561" s="12" t="s">
        <v>50</v>
      </c>
      <c r="AB561" s="12" t="s">
        <v>448</v>
      </c>
      <c r="AC561" s="12" t="s">
        <v>449</v>
      </c>
      <c r="AD561" s="12" t="s">
        <v>53</v>
      </c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</row>
    <row r="562" spans="1:44" x14ac:dyDescent="0.25">
      <c r="A562" s="12">
        <v>4043221</v>
      </c>
      <c r="B562" s="12" t="s">
        <v>571</v>
      </c>
      <c r="C562" s="12" t="s">
        <v>572</v>
      </c>
      <c r="D562" s="12" t="s">
        <v>297</v>
      </c>
      <c r="E562" s="12" t="s">
        <v>37</v>
      </c>
      <c r="F562" s="12" t="s">
        <v>38</v>
      </c>
      <c r="G562" s="12" t="s">
        <v>39</v>
      </c>
      <c r="H562" s="12" t="s">
        <v>38</v>
      </c>
      <c r="I562" s="12" t="s">
        <v>6125</v>
      </c>
      <c r="J562" s="12" t="s">
        <v>1779</v>
      </c>
      <c r="K562" s="12" t="s">
        <v>41</v>
      </c>
      <c r="L562" s="12" t="s">
        <v>38</v>
      </c>
      <c r="M562" s="12" t="s">
        <v>41</v>
      </c>
      <c r="N562" s="12" t="s">
        <v>41</v>
      </c>
      <c r="O562" s="12" t="s">
        <v>573</v>
      </c>
      <c r="P562" s="12" t="s">
        <v>43</v>
      </c>
      <c r="Q562" s="12" t="s">
        <v>39</v>
      </c>
      <c r="R562" s="12" t="s">
        <v>6171</v>
      </c>
      <c r="S562" s="12" t="s">
        <v>305</v>
      </c>
      <c r="T562" s="12" t="s">
        <v>574</v>
      </c>
      <c r="U562" s="12" t="s">
        <v>1609</v>
      </c>
      <c r="V562" s="12" t="s">
        <v>575</v>
      </c>
      <c r="W562" s="12" t="s">
        <v>576</v>
      </c>
      <c r="X562" s="12" t="s">
        <v>41</v>
      </c>
      <c r="Y562" s="12" t="s">
        <v>63</v>
      </c>
      <c r="Z562" s="12" t="s">
        <v>49</v>
      </c>
      <c r="AA562" s="12" t="s">
        <v>1610</v>
      </c>
      <c r="AB562" s="12" t="s">
        <v>577</v>
      </c>
      <c r="AC562" s="12" t="s">
        <v>578</v>
      </c>
      <c r="AD562" s="12" t="s">
        <v>53</v>
      </c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</row>
    <row r="563" spans="1:44" x14ac:dyDescent="0.25">
      <c r="A563" s="12">
        <v>4043237</v>
      </c>
      <c r="B563" s="12" t="s">
        <v>1408</v>
      </c>
      <c r="C563" s="12" t="s">
        <v>1409</v>
      </c>
      <c r="D563" s="12" t="s">
        <v>1410</v>
      </c>
      <c r="E563" s="12" t="s">
        <v>37</v>
      </c>
      <c r="F563" s="12" t="s">
        <v>38</v>
      </c>
      <c r="G563" s="12" t="s">
        <v>39</v>
      </c>
      <c r="H563" s="12" t="s">
        <v>38</v>
      </c>
      <c r="I563" s="12" t="s">
        <v>6125</v>
      </c>
      <c r="J563" s="12" t="s">
        <v>1612</v>
      </c>
      <c r="K563" s="12" t="s">
        <v>41</v>
      </c>
      <c r="L563" s="12" t="s">
        <v>38</v>
      </c>
      <c r="M563" s="12" t="s">
        <v>41</v>
      </c>
      <c r="N563" s="12" t="s">
        <v>41</v>
      </c>
      <c r="O563" s="12" t="s">
        <v>1411</v>
      </c>
      <c r="P563" s="12" t="s">
        <v>43</v>
      </c>
      <c r="Q563" s="12" t="s">
        <v>39</v>
      </c>
      <c r="R563" s="12" t="s">
        <v>6171</v>
      </c>
      <c r="S563" s="12" t="s">
        <v>305</v>
      </c>
      <c r="T563" s="12" t="s">
        <v>194</v>
      </c>
      <c r="U563" s="12" t="s">
        <v>1609</v>
      </c>
      <c r="V563" s="12" t="s">
        <v>1412</v>
      </c>
      <c r="W563" s="12" t="s">
        <v>1413</v>
      </c>
      <c r="X563" s="12" t="s">
        <v>41</v>
      </c>
      <c r="Y563" s="12" t="s">
        <v>63</v>
      </c>
      <c r="Z563" s="12" t="s">
        <v>49</v>
      </c>
      <c r="AA563" s="12" t="s">
        <v>1610</v>
      </c>
      <c r="AB563" s="12" t="s">
        <v>1414</v>
      </c>
      <c r="AC563" s="12" t="s">
        <v>1415</v>
      </c>
      <c r="AD563" s="12" t="s">
        <v>53</v>
      </c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</row>
    <row r="564" spans="1:44" x14ac:dyDescent="0.25">
      <c r="A564" s="12">
        <v>4043247</v>
      </c>
      <c r="B564" s="12" t="s">
        <v>1061</v>
      </c>
      <c r="C564" s="12" t="s">
        <v>1062</v>
      </c>
      <c r="D564" s="12" t="s">
        <v>1063</v>
      </c>
      <c r="E564" s="12" t="s">
        <v>37</v>
      </c>
      <c r="F564" s="12" t="s">
        <v>38</v>
      </c>
      <c r="G564" s="12" t="s">
        <v>39</v>
      </c>
      <c r="H564" s="12" t="s">
        <v>38</v>
      </c>
      <c r="I564" s="12" t="s">
        <v>3904</v>
      </c>
      <c r="J564" s="12" t="s">
        <v>4982</v>
      </c>
      <c r="K564" s="12" t="s">
        <v>41</v>
      </c>
      <c r="L564" s="12" t="s">
        <v>38</v>
      </c>
      <c r="M564" s="12" t="s">
        <v>41</v>
      </c>
      <c r="N564" s="12" t="s">
        <v>41</v>
      </c>
      <c r="O564" s="12" t="s">
        <v>1064</v>
      </c>
      <c r="P564" s="12" t="s">
        <v>43</v>
      </c>
      <c r="Q564" s="12" t="s">
        <v>39</v>
      </c>
      <c r="R564" s="12" t="s">
        <v>6171</v>
      </c>
      <c r="S564" s="12" t="s">
        <v>305</v>
      </c>
      <c r="T564" s="12" t="s">
        <v>59</v>
      </c>
      <c r="U564" s="12" t="s">
        <v>45</v>
      </c>
      <c r="V564" s="12" t="s">
        <v>1065</v>
      </c>
      <c r="W564" s="12" t="s">
        <v>1066</v>
      </c>
      <c r="X564" s="12" t="s">
        <v>41</v>
      </c>
      <c r="Y564" s="12" t="s">
        <v>63</v>
      </c>
      <c r="Z564" s="12" t="s">
        <v>49</v>
      </c>
      <c r="AA564" s="12" t="s">
        <v>50</v>
      </c>
      <c r="AB564" s="12" t="s">
        <v>1067</v>
      </c>
      <c r="AC564" s="12" t="s">
        <v>1068</v>
      </c>
      <c r="AD564" s="12" t="s">
        <v>53</v>
      </c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</row>
    <row r="565" spans="1:44" x14ac:dyDescent="0.25">
      <c r="A565" s="12">
        <v>4043266</v>
      </c>
      <c r="B565" s="12" t="s">
        <v>1373</v>
      </c>
      <c r="C565" s="12" t="s">
        <v>1374</v>
      </c>
      <c r="D565" s="12" t="s">
        <v>1375</v>
      </c>
      <c r="E565" s="12" t="s">
        <v>88</v>
      </c>
      <c r="F565" s="12" t="s">
        <v>38</v>
      </c>
      <c r="G565" s="12" t="s">
        <v>39</v>
      </c>
      <c r="H565" s="12" t="s">
        <v>38</v>
      </c>
      <c r="I565" s="12" t="s">
        <v>3961</v>
      </c>
      <c r="J565" s="12" t="s">
        <v>134</v>
      </c>
      <c r="K565" s="12" t="s">
        <v>41</v>
      </c>
      <c r="L565" s="12" t="s">
        <v>38</v>
      </c>
      <c r="M565" s="12" t="s">
        <v>41</v>
      </c>
      <c r="N565" s="12" t="s">
        <v>41</v>
      </c>
      <c r="O565" s="12" t="s">
        <v>1376</v>
      </c>
      <c r="P565" s="12" t="s">
        <v>43</v>
      </c>
      <c r="Q565" s="12" t="s">
        <v>39</v>
      </c>
      <c r="R565" s="12" t="s">
        <v>6171</v>
      </c>
      <c r="S565" s="12" t="s">
        <v>305</v>
      </c>
      <c r="T565" s="12" t="s">
        <v>59</v>
      </c>
      <c r="U565" s="12" t="s">
        <v>45</v>
      </c>
      <c r="V565" s="12" t="s">
        <v>1377</v>
      </c>
      <c r="W565" s="12" t="s">
        <v>1378</v>
      </c>
      <c r="X565" s="12" t="s">
        <v>41</v>
      </c>
      <c r="Y565" s="12" t="s">
        <v>63</v>
      </c>
      <c r="Z565" s="12" t="s">
        <v>49</v>
      </c>
      <c r="AA565" s="12" t="s">
        <v>50</v>
      </c>
      <c r="AB565" s="12" t="s">
        <v>1379</v>
      </c>
      <c r="AC565" s="12" t="s">
        <v>1380</v>
      </c>
      <c r="AD565" s="12" t="s">
        <v>53</v>
      </c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</row>
    <row r="566" spans="1:44" x14ac:dyDescent="0.25">
      <c r="A566" s="12">
        <v>4043281</v>
      </c>
      <c r="B566" s="12" t="s">
        <v>2181</v>
      </c>
      <c r="C566" s="12" t="s">
        <v>2182</v>
      </c>
      <c r="D566" s="12" t="s">
        <v>942</v>
      </c>
      <c r="E566" s="12" t="s">
        <v>37</v>
      </c>
      <c r="F566" s="12" t="s">
        <v>38</v>
      </c>
      <c r="G566" s="12" t="s">
        <v>39</v>
      </c>
      <c r="H566" s="12" t="s">
        <v>38</v>
      </c>
      <c r="I566" s="12" t="s">
        <v>6125</v>
      </c>
      <c r="J566" s="12" t="s">
        <v>1612</v>
      </c>
      <c r="K566" s="12" t="s">
        <v>41</v>
      </c>
      <c r="L566" s="12" t="s">
        <v>38</v>
      </c>
      <c r="M566" s="12" t="s">
        <v>41</v>
      </c>
      <c r="N566" s="12" t="s">
        <v>41</v>
      </c>
      <c r="O566" s="12" t="s">
        <v>2183</v>
      </c>
      <c r="P566" s="12" t="s">
        <v>43</v>
      </c>
      <c r="Q566" s="12" t="s">
        <v>39</v>
      </c>
      <c r="R566" s="12" t="s">
        <v>6171</v>
      </c>
      <c r="S566" s="12" t="s">
        <v>305</v>
      </c>
      <c r="T566" s="12" t="s">
        <v>1668</v>
      </c>
      <c r="U566" s="12" t="s">
        <v>1609</v>
      </c>
      <c r="V566" s="12" t="s">
        <v>2184</v>
      </c>
      <c r="W566" s="12" t="s">
        <v>2185</v>
      </c>
      <c r="X566" s="12" t="s">
        <v>41</v>
      </c>
      <c r="Y566" s="12" t="s">
        <v>63</v>
      </c>
      <c r="Z566" s="12" t="s">
        <v>49</v>
      </c>
      <c r="AA566" s="12" t="s">
        <v>1610</v>
      </c>
      <c r="AB566" s="12" t="s">
        <v>2186</v>
      </c>
      <c r="AC566" s="12" t="s">
        <v>943</v>
      </c>
      <c r="AD566" s="12" t="s">
        <v>53</v>
      </c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</row>
    <row r="567" spans="1:44" x14ac:dyDescent="0.25">
      <c r="A567" s="12">
        <v>4043297</v>
      </c>
      <c r="B567" s="12" t="s">
        <v>1552</v>
      </c>
      <c r="C567" s="12" t="s">
        <v>1553</v>
      </c>
      <c r="D567" s="12" t="s">
        <v>1554</v>
      </c>
      <c r="E567" s="12" t="s">
        <v>37</v>
      </c>
      <c r="F567" s="12" t="s">
        <v>38</v>
      </c>
      <c r="G567" s="12" t="s">
        <v>39</v>
      </c>
      <c r="H567" s="12" t="s">
        <v>38</v>
      </c>
      <c r="I567" s="12" t="s">
        <v>3961</v>
      </c>
      <c r="J567" s="12" t="s">
        <v>89</v>
      </c>
      <c r="K567" s="12" t="s">
        <v>41</v>
      </c>
      <c r="L567" s="12" t="s">
        <v>38</v>
      </c>
      <c r="M567" s="12" t="s">
        <v>41</v>
      </c>
      <c r="N567" s="12" t="s">
        <v>41</v>
      </c>
      <c r="O567" s="12" t="s">
        <v>1555</v>
      </c>
      <c r="P567" s="12" t="s">
        <v>43</v>
      </c>
      <c r="Q567" s="12" t="s">
        <v>39</v>
      </c>
      <c r="R567" s="12" t="s">
        <v>6171</v>
      </c>
      <c r="S567" s="12" t="s">
        <v>305</v>
      </c>
      <c r="T567" s="12" t="s">
        <v>79</v>
      </c>
      <c r="U567" s="12" t="s">
        <v>45</v>
      </c>
      <c r="V567" s="12" t="s">
        <v>1556</v>
      </c>
      <c r="W567" s="12" t="s">
        <v>1557</v>
      </c>
      <c r="X567" s="12" t="s">
        <v>41</v>
      </c>
      <c r="Y567" s="12" t="s">
        <v>63</v>
      </c>
      <c r="Z567" s="12" t="s">
        <v>49</v>
      </c>
      <c r="AA567" s="12" t="s">
        <v>50</v>
      </c>
      <c r="AB567" s="12" t="s">
        <v>1558</v>
      </c>
      <c r="AC567" s="12" t="s">
        <v>1559</v>
      </c>
      <c r="AD567" s="12" t="s">
        <v>53</v>
      </c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</row>
    <row r="568" spans="1:44" x14ac:dyDescent="0.25">
      <c r="A568" s="12">
        <v>4043308</v>
      </c>
      <c r="B568" s="12" t="s">
        <v>927</v>
      </c>
      <c r="C568" s="12" t="s">
        <v>928</v>
      </c>
      <c r="D568" s="12" t="s">
        <v>929</v>
      </c>
      <c r="E568" s="12" t="s">
        <v>37</v>
      </c>
      <c r="F568" s="12" t="s">
        <v>38</v>
      </c>
      <c r="G568" s="12" t="s">
        <v>39</v>
      </c>
      <c r="H568" s="12" t="s">
        <v>38</v>
      </c>
      <c r="I568" s="12" t="s">
        <v>6125</v>
      </c>
      <c r="J568" s="12" t="s">
        <v>2775</v>
      </c>
      <c r="K568" s="12" t="s">
        <v>41</v>
      </c>
      <c r="L568" s="12" t="s">
        <v>38</v>
      </c>
      <c r="M568" s="12" t="s">
        <v>41</v>
      </c>
      <c r="N568" s="12" t="s">
        <v>41</v>
      </c>
      <c r="O568" s="12" t="s">
        <v>930</v>
      </c>
      <c r="P568" s="12" t="s">
        <v>43</v>
      </c>
      <c r="Q568" s="12" t="s">
        <v>39</v>
      </c>
      <c r="R568" s="12" t="s">
        <v>6171</v>
      </c>
      <c r="S568" s="12" t="s">
        <v>305</v>
      </c>
      <c r="T568" s="12" t="s">
        <v>101</v>
      </c>
      <c r="U568" s="12" t="s">
        <v>1609</v>
      </c>
      <c r="V568" s="12" t="s">
        <v>931</v>
      </c>
      <c r="W568" s="12" t="s">
        <v>932</v>
      </c>
      <c r="X568" s="12" t="s">
        <v>41</v>
      </c>
      <c r="Y568" s="12" t="s">
        <v>63</v>
      </c>
      <c r="Z568" s="12" t="s">
        <v>49</v>
      </c>
      <c r="AA568" s="12" t="s">
        <v>1610</v>
      </c>
      <c r="AB568" s="12" t="s">
        <v>933</v>
      </c>
      <c r="AC568" s="12" t="s">
        <v>337</v>
      </c>
      <c r="AD568" s="12" t="s">
        <v>53</v>
      </c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</row>
    <row r="569" spans="1:44" x14ac:dyDescent="0.25">
      <c r="A569" s="12">
        <v>4043313</v>
      </c>
      <c r="B569" s="12" t="s">
        <v>2983</v>
      </c>
      <c r="C569" s="12" t="s">
        <v>2984</v>
      </c>
      <c r="D569" s="12" t="s">
        <v>529</v>
      </c>
      <c r="E569" s="12" t="s">
        <v>37</v>
      </c>
      <c r="F569" s="12" t="s">
        <v>38</v>
      </c>
      <c r="G569" s="12" t="s">
        <v>39</v>
      </c>
      <c r="H569" s="12" t="s">
        <v>38</v>
      </c>
      <c r="I569" s="12" t="s">
        <v>3930</v>
      </c>
      <c r="J569" s="12" t="s">
        <v>605</v>
      </c>
      <c r="K569" s="12" t="s">
        <v>41</v>
      </c>
      <c r="L569" s="12" t="s">
        <v>38</v>
      </c>
      <c r="M569" s="12" t="s">
        <v>41</v>
      </c>
      <c r="N569" s="12" t="s">
        <v>41</v>
      </c>
      <c r="O569" s="12" t="s">
        <v>1272</v>
      </c>
      <c r="P569" s="12" t="s">
        <v>43</v>
      </c>
      <c r="Q569" s="12" t="s">
        <v>39</v>
      </c>
      <c r="R569" s="12" t="s">
        <v>6171</v>
      </c>
      <c r="S569" s="12" t="s">
        <v>305</v>
      </c>
      <c r="T569" s="12" t="s">
        <v>2413</v>
      </c>
      <c r="U569" s="12" t="s">
        <v>45</v>
      </c>
      <c r="V569" s="12" t="s">
        <v>2985</v>
      </c>
      <c r="W569" s="12" t="s">
        <v>2986</v>
      </c>
      <c r="X569" s="12" t="s">
        <v>41</v>
      </c>
      <c r="Y569" s="12" t="s">
        <v>63</v>
      </c>
      <c r="Z569" s="12" t="s">
        <v>49</v>
      </c>
      <c r="AA569" s="12" t="s">
        <v>50</v>
      </c>
      <c r="AB569" s="12" t="s">
        <v>2987</v>
      </c>
      <c r="AC569" s="12" t="s">
        <v>535</v>
      </c>
      <c r="AD569" s="12" t="s">
        <v>53</v>
      </c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</row>
    <row r="570" spans="1:44" x14ac:dyDescent="0.25">
      <c r="A570" s="12">
        <v>4043330</v>
      </c>
      <c r="B570" s="12" t="s">
        <v>708</v>
      </c>
      <c r="C570" s="12" t="s">
        <v>709</v>
      </c>
      <c r="D570" s="12" t="s">
        <v>710</v>
      </c>
      <c r="E570" s="12" t="s">
        <v>37</v>
      </c>
      <c r="F570" s="12" t="s">
        <v>38</v>
      </c>
      <c r="G570" s="12" t="s">
        <v>39</v>
      </c>
      <c r="H570" s="12" t="s">
        <v>38</v>
      </c>
      <c r="I570" s="12" t="s">
        <v>6125</v>
      </c>
      <c r="J570" s="12" t="s">
        <v>1713</v>
      </c>
      <c r="K570" s="12" t="s">
        <v>41</v>
      </c>
      <c r="L570" s="12" t="s">
        <v>38</v>
      </c>
      <c r="M570" s="12" t="s">
        <v>41</v>
      </c>
      <c r="N570" s="12" t="s">
        <v>41</v>
      </c>
      <c r="O570" s="12" t="s">
        <v>711</v>
      </c>
      <c r="P570" s="12" t="s">
        <v>43</v>
      </c>
      <c r="Q570" s="12" t="s">
        <v>39</v>
      </c>
      <c r="R570" s="12" t="s">
        <v>6171</v>
      </c>
      <c r="S570" s="12" t="s">
        <v>305</v>
      </c>
      <c r="T570" s="12" t="s">
        <v>712</v>
      </c>
      <c r="U570" s="12" t="s">
        <v>1609</v>
      </c>
      <c r="V570" s="12" t="s">
        <v>713</v>
      </c>
      <c r="W570" s="12" t="s">
        <v>714</v>
      </c>
      <c r="X570" s="12" t="s">
        <v>41</v>
      </c>
      <c r="Y570" s="12" t="s">
        <v>63</v>
      </c>
      <c r="Z570" s="12" t="s">
        <v>49</v>
      </c>
      <c r="AA570" s="12" t="s">
        <v>1610</v>
      </c>
      <c r="AB570" s="12" t="s">
        <v>715</v>
      </c>
      <c r="AC570" s="12" t="s">
        <v>716</v>
      </c>
      <c r="AD570" s="12" t="s">
        <v>53</v>
      </c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</row>
    <row r="571" spans="1:44" x14ac:dyDescent="0.25">
      <c r="A571" s="12">
        <v>4043333</v>
      </c>
      <c r="B571" s="12" t="s">
        <v>2678</v>
      </c>
      <c r="C571" s="12" t="s">
        <v>1465</v>
      </c>
      <c r="D571" s="12" t="s">
        <v>1897</v>
      </c>
      <c r="E571" s="12" t="s">
        <v>37</v>
      </c>
      <c r="F571" s="12" t="s">
        <v>38</v>
      </c>
      <c r="G571" s="12" t="s">
        <v>39</v>
      </c>
      <c r="H571" s="12" t="s">
        <v>38</v>
      </c>
      <c r="I571" s="12" t="s">
        <v>3930</v>
      </c>
      <c r="J571" s="12" t="s">
        <v>662</v>
      </c>
      <c r="K571" s="12" t="s">
        <v>41</v>
      </c>
      <c r="L571" s="12" t="s">
        <v>38</v>
      </c>
      <c r="M571" s="12" t="s">
        <v>41</v>
      </c>
      <c r="N571" s="12" t="s">
        <v>41</v>
      </c>
      <c r="O571" s="12" t="s">
        <v>815</v>
      </c>
      <c r="P571" s="12" t="s">
        <v>43</v>
      </c>
      <c r="Q571" s="12" t="s">
        <v>39</v>
      </c>
      <c r="R571" s="12" t="s">
        <v>6171</v>
      </c>
      <c r="S571" s="12" t="s">
        <v>305</v>
      </c>
      <c r="T571" s="12" t="s">
        <v>79</v>
      </c>
      <c r="U571" s="12" t="s">
        <v>45</v>
      </c>
      <c r="V571" s="12" t="s">
        <v>2679</v>
      </c>
      <c r="W571" s="12" t="s">
        <v>2680</v>
      </c>
      <c r="X571" s="12" t="s">
        <v>41</v>
      </c>
      <c r="Y571" s="12" t="s">
        <v>63</v>
      </c>
      <c r="Z571" s="12" t="s">
        <v>49</v>
      </c>
      <c r="AA571" s="12" t="s">
        <v>50</v>
      </c>
      <c r="AB571" s="12" t="s">
        <v>1470</v>
      </c>
      <c r="AC571" s="12" t="s">
        <v>2681</v>
      </c>
      <c r="AD571" s="12" t="s">
        <v>53</v>
      </c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</row>
    <row r="572" spans="1:44" x14ac:dyDescent="0.25">
      <c r="A572" s="12">
        <v>4043340</v>
      </c>
      <c r="B572" s="12" t="s">
        <v>3202</v>
      </c>
      <c r="C572" s="12" t="s">
        <v>3203</v>
      </c>
      <c r="D572" s="12" t="s">
        <v>1167</v>
      </c>
      <c r="E572" s="12" t="s">
        <v>37</v>
      </c>
      <c r="F572" s="12" t="s">
        <v>38</v>
      </c>
      <c r="G572" s="12" t="s">
        <v>39</v>
      </c>
      <c r="H572" s="12" t="s">
        <v>38</v>
      </c>
      <c r="I572" s="12" t="s">
        <v>6125</v>
      </c>
      <c r="J572" s="12" t="s">
        <v>2775</v>
      </c>
      <c r="K572" s="12" t="s">
        <v>41</v>
      </c>
      <c r="L572" s="12" t="s">
        <v>38</v>
      </c>
      <c r="M572" s="12" t="s">
        <v>41</v>
      </c>
      <c r="N572" s="12" t="s">
        <v>41</v>
      </c>
      <c r="O572" s="12" t="s">
        <v>1940</v>
      </c>
      <c r="P572" s="12" t="s">
        <v>43</v>
      </c>
      <c r="Q572" s="12" t="s">
        <v>39</v>
      </c>
      <c r="R572" s="12" t="s">
        <v>6171</v>
      </c>
      <c r="S572" s="12" t="s">
        <v>305</v>
      </c>
      <c r="T572" s="12" t="s">
        <v>79</v>
      </c>
      <c r="U572" s="12" t="s">
        <v>1609</v>
      </c>
      <c r="V572" s="12" t="s">
        <v>3204</v>
      </c>
      <c r="W572" s="12" t="s">
        <v>3205</v>
      </c>
      <c r="X572" s="12" t="s">
        <v>41</v>
      </c>
      <c r="Y572" s="12" t="s">
        <v>63</v>
      </c>
      <c r="Z572" s="12" t="s">
        <v>49</v>
      </c>
      <c r="AA572" s="12" t="s">
        <v>1610</v>
      </c>
      <c r="AB572" s="12" t="s">
        <v>3206</v>
      </c>
      <c r="AC572" s="12" t="s">
        <v>1172</v>
      </c>
      <c r="AD572" s="12" t="s">
        <v>53</v>
      </c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</row>
    <row r="573" spans="1:44" x14ac:dyDescent="0.25">
      <c r="A573" s="12">
        <v>4043354</v>
      </c>
      <c r="B573" s="12" t="s">
        <v>892</v>
      </c>
      <c r="C573" s="12" t="s">
        <v>893</v>
      </c>
      <c r="D573" s="12" t="s">
        <v>760</v>
      </c>
      <c r="E573" s="12" t="s">
        <v>37</v>
      </c>
      <c r="F573" s="12" t="s">
        <v>38</v>
      </c>
      <c r="G573" s="12" t="s">
        <v>39</v>
      </c>
      <c r="H573" s="12" t="s">
        <v>38</v>
      </c>
      <c r="I573" s="12" t="s">
        <v>6125</v>
      </c>
      <c r="J573" s="12" t="s">
        <v>1612</v>
      </c>
      <c r="K573" s="12" t="s">
        <v>41</v>
      </c>
      <c r="L573" s="12" t="s">
        <v>38</v>
      </c>
      <c r="M573" s="12" t="s">
        <v>41</v>
      </c>
      <c r="N573" s="12" t="s">
        <v>41</v>
      </c>
      <c r="O573" s="12" t="s">
        <v>894</v>
      </c>
      <c r="P573" s="12" t="s">
        <v>43</v>
      </c>
      <c r="Q573" s="12" t="s">
        <v>39</v>
      </c>
      <c r="R573" s="12" t="s">
        <v>6171</v>
      </c>
      <c r="S573" s="12" t="s">
        <v>305</v>
      </c>
      <c r="T573" s="12" t="s">
        <v>895</v>
      </c>
      <c r="U573" s="12" t="s">
        <v>1609</v>
      </c>
      <c r="V573" s="12" t="s">
        <v>896</v>
      </c>
      <c r="W573" s="12" t="s">
        <v>897</v>
      </c>
      <c r="X573" s="12" t="s">
        <v>41</v>
      </c>
      <c r="Y573" s="12" t="s">
        <v>63</v>
      </c>
      <c r="Z573" s="12" t="s">
        <v>49</v>
      </c>
      <c r="AA573" s="12" t="s">
        <v>1610</v>
      </c>
      <c r="AB573" s="12" t="s">
        <v>898</v>
      </c>
      <c r="AC573" s="12" t="s">
        <v>899</v>
      </c>
      <c r="AD573" s="12" t="s">
        <v>53</v>
      </c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</row>
    <row r="574" spans="1:44" x14ac:dyDescent="0.25">
      <c r="A574" s="12">
        <v>4043360</v>
      </c>
      <c r="B574" s="12" t="s">
        <v>1881</v>
      </c>
      <c r="C574" s="12" t="s">
        <v>1882</v>
      </c>
      <c r="D574" s="12" t="s">
        <v>1883</v>
      </c>
      <c r="E574" s="12" t="s">
        <v>37</v>
      </c>
      <c r="F574" s="12" t="s">
        <v>38</v>
      </c>
      <c r="G574" s="12" t="s">
        <v>39</v>
      </c>
      <c r="H574" s="12" t="s">
        <v>38</v>
      </c>
      <c r="I574" s="12" t="s">
        <v>3930</v>
      </c>
      <c r="J574" s="12" t="s">
        <v>662</v>
      </c>
      <c r="K574" s="12" t="s">
        <v>41</v>
      </c>
      <c r="L574" s="12" t="s">
        <v>38</v>
      </c>
      <c r="M574" s="12" t="s">
        <v>41</v>
      </c>
      <c r="N574" s="12" t="s">
        <v>41</v>
      </c>
      <c r="O574" s="12" t="s">
        <v>1884</v>
      </c>
      <c r="P574" s="12" t="s">
        <v>43</v>
      </c>
      <c r="Q574" s="12" t="s">
        <v>39</v>
      </c>
      <c r="R574" s="12" t="s">
        <v>6171</v>
      </c>
      <c r="S574" s="12" t="s">
        <v>305</v>
      </c>
      <c r="T574" s="12" t="s">
        <v>1885</v>
      </c>
      <c r="U574" s="12" t="s">
        <v>45</v>
      </c>
      <c r="V574" s="12" t="s">
        <v>1886</v>
      </c>
      <c r="W574" s="12" t="s">
        <v>1887</v>
      </c>
      <c r="X574" s="12" t="s">
        <v>41</v>
      </c>
      <c r="Y574" s="12" t="s">
        <v>63</v>
      </c>
      <c r="Z574" s="12" t="s">
        <v>49</v>
      </c>
      <c r="AA574" s="12" t="s">
        <v>50</v>
      </c>
      <c r="AB574" s="12" t="s">
        <v>1888</v>
      </c>
      <c r="AC574" s="12" t="s">
        <v>1889</v>
      </c>
      <c r="AD574" s="12" t="s">
        <v>53</v>
      </c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</row>
    <row r="575" spans="1:44" x14ac:dyDescent="0.25">
      <c r="A575" s="12">
        <v>4043369</v>
      </c>
      <c r="B575" s="12" t="s">
        <v>1594</v>
      </c>
      <c r="C575" s="12" t="s">
        <v>1595</v>
      </c>
      <c r="D575" s="12" t="s">
        <v>1350</v>
      </c>
      <c r="E575" s="12" t="s">
        <v>37</v>
      </c>
      <c r="F575" s="12" t="s">
        <v>38</v>
      </c>
      <c r="G575" s="12" t="s">
        <v>39</v>
      </c>
      <c r="H575" s="12" t="s">
        <v>38</v>
      </c>
      <c r="I575" s="12" t="s">
        <v>6125</v>
      </c>
      <c r="J575" s="12" t="s">
        <v>2775</v>
      </c>
      <c r="K575" s="12" t="s">
        <v>41</v>
      </c>
      <c r="L575" s="12" t="s">
        <v>38</v>
      </c>
      <c r="M575" s="12" t="s">
        <v>41</v>
      </c>
      <c r="N575" s="12" t="s">
        <v>41</v>
      </c>
      <c r="O575" s="12" t="s">
        <v>1596</v>
      </c>
      <c r="P575" s="12" t="s">
        <v>43</v>
      </c>
      <c r="Q575" s="12" t="s">
        <v>39</v>
      </c>
      <c r="R575" s="12" t="s">
        <v>6171</v>
      </c>
      <c r="S575" s="12" t="s">
        <v>305</v>
      </c>
      <c r="T575" s="12" t="s">
        <v>462</v>
      </c>
      <c r="U575" s="12" t="s">
        <v>1609</v>
      </c>
      <c r="V575" s="12" t="s">
        <v>1597</v>
      </c>
      <c r="W575" s="12" t="s">
        <v>1598</v>
      </c>
      <c r="X575" s="12" t="s">
        <v>41</v>
      </c>
      <c r="Y575" s="12" t="s">
        <v>63</v>
      </c>
      <c r="Z575" s="12" t="s">
        <v>49</v>
      </c>
      <c r="AA575" s="12" t="s">
        <v>1610</v>
      </c>
      <c r="AB575" s="12" t="s">
        <v>1599</v>
      </c>
      <c r="AC575" s="12" t="s">
        <v>795</v>
      </c>
      <c r="AD575" s="12" t="s">
        <v>53</v>
      </c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</row>
    <row r="576" spans="1:44" x14ac:dyDescent="0.25">
      <c r="A576" s="12">
        <v>4043378</v>
      </c>
      <c r="B576" s="12" t="s">
        <v>3333</v>
      </c>
      <c r="C576" s="12" t="s">
        <v>3334</v>
      </c>
      <c r="D576" s="12" t="s">
        <v>3335</v>
      </c>
      <c r="E576" s="12" t="s">
        <v>37</v>
      </c>
      <c r="F576" s="12" t="s">
        <v>38</v>
      </c>
      <c r="G576" s="12" t="s">
        <v>39</v>
      </c>
      <c r="H576" s="12" t="s">
        <v>38</v>
      </c>
      <c r="I576" s="12" t="s">
        <v>6125</v>
      </c>
      <c r="J576" s="12" t="s">
        <v>1612</v>
      </c>
      <c r="K576" s="12" t="s">
        <v>41</v>
      </c>
      <c r="L576" s="12" t="s">
        <v>38</v>
      </c>
      <c r="M576" s="12" t="s">
        <v>41</v>
      </c>
      <c r="N576" s="12" t="s">
        <v>41</v>
      </c>
      <c r="O576" s="12" t="s">
        <v>3336</v>
      </c>
      <c r="P576" s="12" t="s">
        <v>43</v>
      </c>
      <c r="Q576" s="12" t="s">
        <v>39</v>
      </c>
      <c r="R576" s="12" t="s">
        <v>6171</v>
      </c>
      <c r="S576" s="12" t="s">
        <v>305</v>
      </c>
      <c r="T576" s="12" t="s">
        <v>3208</v>
      </c>
      <c r="U576" s="12" t="s">
        <v>1609</v>
      </c>
      <c r="V576" s="12" t="s">
        <v>3337</v>
      </c>
      <c r="W576" s="12" t="s">
        <v>3338</v>
      </c>
      <c r="X576" s="12" t="s">
        <v>41</v>
      </c>
      <c r="Y576" s="12" t="s">
        <v>3339</v>
      </c>
      <c r="Z576" s="12" t="s">
        <v>49</v>
      </c>
      <c r="AA576" s="12" t="s">
        <v>1610</v>
      </c>
      <c r="AB576" s="12" t="s">
        <v>3340</v>
      </c>
      <c r="AC576" s="12" t="s">
        <v>3341</v>
      </c>
      <c r="AD576" s="12" t="s">
        <v>619</v>
      </c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</row>
    <row r="577" spans="1:44" x14ac:dyDescent="0.25">
      <c r="A577" s="12">
        <v>4043401</v>
      </c>
      <c r="B577" s="12" t="s">
        <v>866</v>
      </c>
      <c r="C577" s="12" t="s">
        <v>868</v>
      </c>
      <c r="D577" s="12" t="s">
        <v>867</v>
      </c>
      <c r="E577" s="12" t="s">
        <v>37</v>
      </c>
      <c r="F577" s="12" t="s">
        <v>38</v>
      </c>
      <c r="G577" s="12" t="s">
        <v>39</v>
      </c>
      <c r="H577" s="12" t="s">
        <v>38</v>
      </c>
      <c r="I577" s="12" t="s">
        <v>3930</v>
      </c>
      <c r="J577" s="12" t="s">
        <v>605</v>
      </c>
      <c r="K577" s="12" t="s">
        <v>41</v>
      </c>
      <c r="L577" s="12" t="s">
        <v>38</v>
      </c>
      <c r="M577" s="12" t="s">
        <v>41</v>
      </c>
      <c r="N577" s="12" t="s">
        <v>41</v>
      </c>
      <c r="O577" s="12" t="s">
        <v>412</v>
      </c>
      <c r="P577" s="12" t="s">
        <v>43</v>
      </c>
      <c r="Q577" s="12" t="s">
        <v>39</v>
      </c>
      <c r="R577" s="12" t="s">
        <v>6171</v>
      </c>
      <c r="S577" s="12" t="s">
        <v>305</v>
      </c>
      <c r="T577" s="12" t="s">
        <v>869</v>
      </c>
      <c r="U577" s="12" t="s">
        <v>45</v>
      </c>
      <c r="V577" s="12" t="s">
        <v>870</v>
      </c>
      <c r="W577" s="12" t="s">
        <v>871</v>
      </c>
      <c r="X577" s="12" t="s">
        <v>41</v>
      </c>
      <c r="Y577" s="12" t="s">
        <v>63</v>
      </c>
      <c r="Z577" s="12" t="s">
        <v>49</v>
      </c>
      <c r="AA577" s="12" t="s">
        <v>50</v>
      </c>
      <c r="AB577" s="12" t="s">
        <v>873</v>
      </c>
      <c r="AC577" s="12" t="s">
        <v>1406</v>
      </c>
      <c r="AD577" s="12" t="s">
        <v>53</v>
      </c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</row>
    <row r="578" spans="1:44" x14ac:dyDescent="0.25">
      <c r="A578" s="12">
        <v>4043413</v>
      </c>
      <c r="B578" s="12" t="s">
        <v>812</v>
      </c>
      <c r="C578" s="12" t="s">
        <v>813</v>
      </c>
      <c r="D578" s="12" t="s">
        <v>814</v>
      </c>
      <c r="E578" s="12" t="s">
        <v>37</v>
      </c>
      <c r="F578" s="12" t="s">
        <v>38</v>
      </c>
      <c r="G578" s="12" t="s">
        <v>39</v>
      </c>
      <c r="H578" s="12" t="s">
        <v>38</v>
      </c>
      <c r="I578" s="12" t="s">
        <v>3930</v>
      </c>
      <c r="J578" s="12" t="s">
        <v>662</v>
      </c>
      <c r="K578" s="12" t="s">
        <v>41</v>
      </c>
      <c r="L578" s="12" t="s">
        <v>38</v>
      </c>
      <c r="M578" s="12" t="s">
        <v>41</v>
      </c>
      <c r="N578" s="12" t="s">
        <v>41</v>
      </c>
      <c r="O578" s="12" t="s">
        <v>815</v>
      </c>
      <c r="P578" s="12" t="s">
        <v>43</v>
      </c>
      <c r="Q578" s="12" t="s">
        <v>39</v>
      </c>
      <c r="R578" s="12" t="s">
        <v>6171</v>
      </c>
      <c r="S578" s="12" t="s">
        <v>305</v>
      </c>
      <c r="T578" s="12" t="s">
        <v>816</v>
      </c>
      <c r="U578" s="12" t="s">
        <v>45</v>
      </c>
      <c r="V578" s="12" t="s">
        <v>817</v>
      </c>
      <c r="W578" s="12" t="s">
        <v>818</v>
      </c>
      <c r="X578" s="12" t="s">
        <v>41</v>
      </c>
      <c r="Y578" s="12" t="s">
        <v>63</v>
      </c>
      <c r="Z578" s="12" t="s">
        <v>49</v>
      </c>
      <c r="AA578" s="12" t="s">
        <v>50</v>
      </c>
      <c r="AB578" s="12" t="s">
        <v>819</v>
      </c>
      <c r="AC578" s="12" t="s">
        <v>820</v>
      </c>
      <c r="AD578" s="12" t="s">
        <v>53</v>
      </c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</row>
    <row r="579" spans="1:44" x14ac:dyDescent="0.25">
      <c r="A579" s="12">
        <v>4043417</v>
      </c>
      <c r="B579" s="12" t="s">
        <v>1762</v>
      </c>
      <c r="C579" s="12" t="s">
        <v>1763</v>
      </c>
      <c r="D579" s="12" t="s">
        <v>1350</v>
      </c>
      <c r="E579" s="12" t="s">
        <v>37</v>
      </c>
      <c r="F579" s="12" t="s">
        <v>38</v>
      </c>
      <c r="G579" s="12" t="s">
        <v>39</v>
      </c>
      <c r="H579" s="12" t="s">
        <v>38</v>
      </c>
      <c r="I579" s="12" t="s">
        <v>6127</v>
      </c>
      <c r="J579" s="12" t="s">
        <v>1688</v>
      </c>
      <c r="K579" s="12" t="s">
        <v>41</v>
      </c>
      <c r="L579" s="12" t="s">
        <v>38</v>
      </c>
      <c r="M579" s="12" t="s">
        <v>41</v>
      </c>
      <c r="N579" s="12" t="s">
        <v>41</v>
      </c>
      <c r="O579" s="12" t="s">
        <v>1764</v>
      </c>
      <c r="P579" s="12" t="s">
        <v>43</v>
      </c>
      <c r="Q579" s="12" t="s">
        <v>39</v>
      </c>
      <c r="R579" s="12" t="s">
        <v>6171</v>
      </c>
      <c r="S579" s="12" t="s">
        <v>305</v>
      </c>
      <c r="T579" s="12" t="s">
        <v>101</v>
      </c>
      <c r="U579" s="12" t="s">
        <v>45</v>
      </c>
      <c r="V579" s="12" t="s">
        <v>1765</v>
      </c>
      <c r="W579" s="12" t="s">
        <v>1766</v>
      </c>
      <c r="X579" s="12" t="s">
        <v>41</v>
      </c>
      <c r="Y579" s="12" t="s">
        <v>1767</v>
      </c>
      <c r="Z579" s="12" t="s">
        <v>49</v>
      </c>
      <c r="AA579" s="12" t="s">
        <v>1610</v>
      </c>
      <c r="AB579" s="12" t="s">
        <v>1768</v>
      </c>
      <c r="AC579" s="12" t="s">
        <v>795</v>
      </c>
      <c r="AD579" s="12" t="s">
        <v>53</v>
      </c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</row>
    <row r="580" spans="1:44" x14ac:dyDescent="0.25">
      <c r="A580" s="12">
        <v>4043436</v>
      </c>
      <c r="B580" s="12" t="s">
        <v>2903</v>
      </c>
      <c r="C580" s="12" t="s">
        <v>2904</v>
      </c>
      <c r="D580" s="12" t="s">
        <v>2905</v>
      </c>
      <c r="E580" s="12" t="s">
        <v>37</v>
      </c>
      <c r="F580" s="12" t="s">
        <v>38</v>
      </c>
      <c r="G580" s="12" t="s">
        <v>39</v>
      </c>
      <c r="H580" s="12" t="s">
        <v>38</v>
      </c>
      <c r="I580" s="12" t="s">
        <v>6127</v>
      </c>
      <c r="J580" s="12" t="s">
        <v>1608</v>
      </c>
      <c r="K580" s="12" t="s">
        <v>41</v>
      </c>
      <c r="L580" s="12" t="s">
        <v>38</v>
      </c>
      <c r="M580" s="12" t="s">
        <v>41</v>
      </c>
      <c r="N580" s="12" t="s">
        <v>41</v>
      </c>
      <c r="O580" s="12" t="s">
        <v>2906</v>
      </c>
      <c r="P580" s="12" t="s">
        <v>43</v>
      </c>
      <c r="Q580" s="12" t="s">
        <v>39</v>
      </c>
      <c r="R580" s="12" t="s">
        <v>6171</v>
      </c>
      <c r="S580" s="12" t="s">
        <v>305</v>
      </c>
      <c r="T580" s="12" t="s">
        <v>2907</v>
      </c>
      <c r="U580" s="12" t="s">
        <v>45</v>
      </c>
      <c r="V580" s="12" t="s">
        <v>2908</v>
      </c>
      <c r="W580" s="12" t="s">
        <v>2909</v>
      </c>
      <c r="X580" s="12" t="s">
        <v>41</v>
      </c>
      <c r="Y580" s="12" t="s">
        <v>63</v>
      </c>
      <c r="Z580" s="12" t="s">
        <v>49</v>
      </c>
      <c r="AA580" s="12" t="s">
        <v>1610</v>
      </c>
      <c r="AB580" s="12" t="s">
        <v>2910</v>
      </c>
      <c r="AC580" s="12" t="s">
        <v>2911</v>
      </c>
      <c r="AD580" s="12" t="s">
        <v>53</v>
      </c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</row>
    <row r="581" spans="1:44" x14ac:dyDescent="0.25">
      <c r="A581" s="12">
        <v>4043447</v>
      </c>
      <c r="B581" s="12" t="s">
        <v>3232</v>
      </c>
      <c r="C581" s="12" t="s">
        <v>3233</v>
      </c>
      <c r="D581" s="12" t="s">
        <v>363</v>
      </c>
      <c r="E581" s="12" t="s">
        <v>37</v>
      </c>
      <c r="F581" s="12" t="s">
        <v>38</v>
      </c>
      <c r="G581" s="12" t="s">
        <v>39</v>
      </c>
      <c r="H581" s="12" t="s">
        <v>38</v>
      </c>
      <c r="I581" s="12" t="s">
        <v>6127</v>
      </c>
      <c r="J581" s="12" t="s">
        <v>1608</v>
      </c>
      <c r="K581" s="12" t="s">
        <v>41</v>
      </c>
      <c r="L581" s="12" t="s">
        <v>38</v>
      </c>
      <c r="M581" s="12" t="s">
        <v>41</v>
      </c>
      <c r="N581" s="12" t="s">
        <v>41</v>
      </c>
      <c r="O581" s="12" t="s">
        <v>3234</v>
      </c>
      <c r="P581" s="12" t="s">
        <v>43</v>
      </c>
      <c r="Q581" s="12" t="s">
        <v>39</v>
      </c>
      <c r="R581" s="12" t="s">
        <v>6171</v>
      </c>
      <c r="S581" s="12" t="s">
        <v>305</v>
      </c>
      <c r="T581" s="12" t="s">
        <v>59</v>
      </c>
      <c r="U581" s="12" t="s">
        <v>45</v>
      </c>
      <c r="V581" s="12" t="s">
        <v>3235</v>
      </c>
      <c r="W581" s="12" t="s">
        <v>3236</v>
      </c>
      <c r="X581" s="12" t="s">
        <v>41</v>
      </c>
      <c r="Y581" s="12" t="s">
        <v>3237</v>
      </c>
      <c r="Z581" s="12" t="s">
        <v>49</v>
      </c>
      <c r="AA581" s="12" t="s">
        <v>1610</v>
      </c>
      <c r="AB581" s="12" t="s">
        <v>3238</v>
      </c>
      <c r="AC581" s="12" t="s">
        <v>369</v>
      </c>
      <c r="AD581" s="12" t="s">
        <v>53</v>
      </c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</row>
    <row r="582" spans="1:44" x14ac:dyDescent="0.25">
      <c r="A582" s="12">
        <v>4043463</v>
      </c>
      <c r="B582" s="12" t="s">
        <v>3260</v>
      </c>
      <c r="C582" s="12" t="s">
        <v>1729</v>
      </c>
      <c r="D582" s="12" t="s">
        <v>2448</v>
      </c>
      <c r="E582" s="12" t="s">
        <v>37</v>
      </c>
      <c r="F582" s="12" t="s">
        <v>38</v>
      </c>
      <c r="G582" s="12" t="s">
        <v>39</v>
      </c>
      <c r="H582" s="12" t="s">
        <v>38</v>
      </c>
      <c r="I582" s="12" t="s">
        <v>6127</v>
      </c>
      <c r="J582" s="12" t="s">
        <v>1692</v>
      </c>
      <c r="K582" s="12" t="s">
        <v>41</v>
      </c>
      <c r="L582" s="12" t="s">
        <v>38</v>
      </c>
      <c r="M582" s="12" t="s">
        <v>41</v>
      </c>
      <c r="N582" s="12" t="s">
        <v>41</v>
      </c>
      <c r="O582" s="12" t="s">
        <v>3261</v>
      </c>
      <c r="P582" s="12" t="s">
        <v>43</v>
      </c>
      <c r="Q582" s="12" t="s">
        <v>39</v>
      </c>
      <c r="R582" s="12" t="s">
        <v>6171</v>
      </c>
      <c r="S582" s="12" t="s">
        <v>305</v>
      </c>
      <c r="T582" s="12" t="s">
        <v>59</v>
      </c>
      <c r="U582" s="12" t="s">
        <v>1609</v>
      </c>
      <c r="V582" s="12" t="s">
        <v>3262</v>
      </c>
      <c r="W582" s="12" t="s">
        <v>3263</v>
      </c>
      <c r="X582" s="12" t="s">
        <v>41</v>
      </c>
      <c r="Y582" s="12" t="s">
        <v>63</v>
      </c>
      <c r="Z582" s="12" t="s">
        <v>49</v>
      </c>
      <c r="AA582" s="12" t="s">
        <v>1610</v>
      </c>
      <c r="AB582" s="12" t="s">
        <v>1734</v>
      </c>
      <c r="AC582" s="12" t="s">
        <v>1777</v>
      </c>
      <c r="AD582" s="12" t="s">
        <v>53</v>
      </c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</row>
    <row r="583" spans="1:44" x14ac:dyDescent="0.25">
      <c r="A583" s="12">
        <v>4043479</v>
      </c>
      <c r="B583" s="12" t="s">
        <v>3328</v>
      </c>
      <c r="C583" s="12" t="s">
        <v>3329</v>
      </c>
      <c r="D583" s="12" t="s">
        <v>322</v>
      </c>
      <c r="E583" s="12" t="s">
        <v>37</v>
      </c>
      <c r="F583" s="12" t="s">
        <v>38</v>
      </c>
      <c r="G583" s="12" t="s">
        <v>39</v>
      </c>
      <c r="H583" s="12" t="s">
        <v>38</v>
      </c>
      <c r="I583" s="12" t="s">
        <v>6127</v>
      </c>
      <c r="J583" s="12" t="s">
        <v>1692</v>
      </c>
      <c r="K583" s="12" t="s">
        <v>41</v>
      </c>
      <c r="L583" s="12" t="s">
        <v>38</v>
      </c>
      <c r="M583" s="12" t="s">
        <v>41</v>
      </c>
      <c r="N583" s="12" t="s">
        <v>41</v>
      </c>
      <c r="O583" s="12" t="s">
        <v>1850</v>
      </c>
      <c r="P583" s="12" t="s">
        <v>43</v>
      </c>
      <c r="Q583" s="12" t="s">
        <v>39</v>
      </c>
      <c r="R583" s="12" t="s">
        <v>6171</v>
      </c>
      <c r="S583" s="12" t="s">
        <v>305</v>
      </c>
      <c r="T583" s="12" t="s">
        <v>101</v>
      </c>
      <c r="U583" s="12" t="s">
        <v>1609</v>
      </c>
      <c r="V583" s="12" t="s">
        <v>3330</v>
      </c>
      <c r="W583" s="12" t="s">
        <v>3331</v>
      </c>
      <c r="X583" s="12" t="s">
        <v>41</v>
      </c>
      <c r="Y583" s="12" t="s">
        <v>63</v>
      </c>
      <c r="Z583" s="12" t="s">
        <v>49</v>
      </c>
      <c r="AA583" s="12" t="s">
        <v>1610</v>
      </c>
      <c r="AB583" s="12" t="s">
        <v>3332</v>
      </c>
      <c r="AC583" s="12" t="s">
        <v>328</v>
      </c>
      <c r="AD583" s="12" t="s">
        <v>53</v>
      </c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</row>
    <row r="584" spans="1:44" x14ac:dyDescent="0.25">
      <c r="A584" s="12">
        <v>4043500</v>
      </c>
      <c r="B584" s="12" t="s">
        <v>3212</v>
      </c>
      <c r="C584" s="12" t="s">
        <v>3213</v>
      </c>
      <c r="D584" s="12" t="s">
        <v>814</v>
      </c>
      <c r="E584" s="12" t="s">
        <v>37</v>
      </c>
      <c r="F584" s="12" t="s">
        <v>38</v>
      </c>
      <c r="G584" s="12" t="s">
        <v>39</v>
      </c>
      <c r="H584" s="12" t="s">
        <v>38</v>
      </c>
      <c r="I584" s="12" t="s">
        <v>6127</v>
      </c>
      <c r="J584" s="12" t="s">
        <v>1688</v>
      </c>
      <c r="K584" s="12" t="s">
        <v>41</v>
      </c>
      <c r="L584" s="12" t="s">
        <v>38</v>
      </c>
      <c r="M584" s="12" t="s">
        <v>41</v>
      </c>
      <c r="N584" s="12" t="s">
        <v>41</v>
      </c>
      <c r="O584" s="12" t="s">
        <v>3214</v>
      </c>
      <c r="P584" s="12" t="s">
        <v>43</v>
      </c>
      <c r="Q584" s="12" t="s">
        <v>39</v>
      </c>
      <c r="R584" s="12" t="s">
        <v>6171</v>
      </c>
      <c r="S584" s="12" t="s">
        <v>305</v>
      </c>
      <c r="T584" s="12" t="s">
        <v>1674</v>
      </c>
      <c r="U584" s="12" t="s">
        <v>1609</v>
      </c>
      <c r="V584" s="12" t="s">
        <v>3215</v>
      </c>
      <c r="W584" s="12" t="s">
        <v>3216</v>
      </c>
      <c r="X584" s="12" t="s">
        <v>41</v>
      </c>
      <c r="Y584" s="12" t="s">
        <v>63</v>
      </c>
      <c r="Z584" s="12" t="s">
        <v>49</v>
      </c>
      <c r="AA584" s="12" t="s">
        <v>1610</v>
      </c>
      <c r="AB584" s="12" t="s">
        <v>3217</v>
      </c>
      <c r="AC584" s="12" t="s">
        <v>1269</v>
      </c>
      <c r="AD584" s="12" t="s">
        <v>53</v>
      </c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</row>
    <row r="585" spans="1:44" x14ac:dyDescent="0.25">
      <c r="A585" s="12">
        <v>4043509</v>
      </c>
      <c r="B585" s="12" t="s">
        <v>186</v>
      </c>
      <c r="C585" s="12" t="s">
        <v>187</v>
      </c>
      <c r="D585" s="12" t="s">
        <v>77</v>
      </c>
      <c r="E585" s="12" t="s">
        <v>37</v>
      </c>
      <c r="F585" s="12" t="s">
        <v>38</v>
      </c>
      <c r="G585" s="12" t="s">
        <v>39</v>
      </c>
      <c r="H585" s="12" t="s">
        <v>38</v>
      </c>
      <c r="I585" s="12" t="s">
        <v>6127</v>
      </c>
      <c r="J585" s="12" t="s">
        <v>1693</v>
      </c>
      <c r="K585" s="12" t="s">
        <v>41</v>
      </c>
      <c r="L585" s="12" t="s">
        <v>38</v>
      </c>
      <c r="M585" s="12" t="s">
        <v>41</v>
      </c>
      <c r="N585" s="12" t="s">
        <v>41</v>
      </c>
      <c r="O585" s="12" t="s">
        <v>188</v>
      </c>
      <c r="P585" s="12" t="s">
        <v>43</v>
      </c>
      <c r="Q585" s="12" t="s">
        <v>39</v>
      </c>
      <c r="R585" s="12" t="s">
        <v>6171</v>
      </c>
      <c r="S585" s="12" t="s">
        <v>305</v>
      </c>
      <c r="T585" s="12" t="s">
        <v>101</v>
      </c>
      <c r="U585" s="12" t="s">
        <v>1609</v>
      </c>
      <c r="V585" s="12" t="s">
        <v>189</v>
      </c>
      <c r="W585" s="12" t="s">
        <v>190</v>
      </c>
      <c r="X585" s="12" t="s">
        <v>41</v>
      </c>
      <c r="Y585" s="12" t="s">
        <v>63</v>
      </c>
      <c r="Z585" s="12" t="s">
        <v>49</v>
      </c>
      <c r="AA585" s="12" t="s">
        <v>1610</v>
      </c>
      <c r="AB585" s="12" t="s">
        <v>84</v>
      </c>
      <c r="AC585" s="12" t="s">
        <v>191</v>
      </c>
      <c r="AD585" s="12" t="s">
        <v>53</v>
      </c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</row>
    <row r="586" spans="1:44" x14ac:dyDescent="0.25">
      <c r="A586" s="12">
        <v>4043517</v>
      </c>
      <c r="B586" s="12" t="s">
        <v>75</v>
      </c>
      <c r="C586" s="12" t="s">
        <v>76</v>
      </c>
      <c r="D586" s="12" t="s">
        <v>77</v>
      </c>
      <c r="E586" s="12" t="s">
        <v>37</v>
      </c>
      <c r="F586" s="12" t="s">
        <v>38</v>
      </c>
      <c r="G586" s="12" t="s">
        <v>39</v>
      </c>
      <c r="H586" s="12" t="s">
        <v>38</v>
      </c>
      <c r="I586" s="12" t="s">
        <v>6127</v>
      </c>
      <c r="J586" s="12" t="s">
        <v>1693</v>
      </c>
      <c r="K586" s="12" t="s">
        <v>41</v>
      </c>
      <c r="L586" s="12" t="s">
        <v>38</v>
      </c>
      <c r="M586" s="12" t="s">
        <v>41</v>
      </c>
      <c r="N586" s="12" t="s">
        <v>41</v>
      </c>
      <c r="O586" s="12" t="s">
        <v>78</v>
      </c>
      <c r="P586" s="12" t="s">
        <v>43</v>
      </c>
      <c r="Q586" s="12" t="s">
        <v>39</v>
      </c>
      <c r="R586" s="12" t="s">
        <v>6171</v>
      </c>
      <c r="S586" s="12" t="s">
        <v>305</v>
      </c>
      <c r="T586" s="12" t="s">
        <v>79</v>
      </c>
      <c r="U586" s="12" t="s">
        <v>1609</v>
      </c>
      <c r="V586" s="12" t="s">
        <v>80</v>
      </c>
      <c r="W586" s="12" t="s">
        <v>81</v>
      </c>
      <c r="X586" s="12" t="s">
        <v>41</v>
      </c>
      <c r="Y586" s="12" t="s">
        <v>82</v>
      </c>
      <c r="Z586" s="12" t="s">
        <v>49</v>
      </c>
      <c r="AA586" s="12" t="s">
        <v>1610</v>
      </c>
      <c r="AB586" s="12" t="s">
        <v>83</v>
      </c>
      <c r="AC586" s="12" t="s">
        <v>84</v>
      </c>
      <c r="AD586" s="12" t="s">
        <v>53</v>
      </c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</row>
    <row r="587" spans="1:44" x14ac:dyDescent="0.25">
      <c r="A587" s="12">
        <v>4043530</v>
      </c>
      <c r="B587" s="12" t="s">
        <v>3769</v>
      </c>
      <c r="C587" s="12" t="s">
        <v>3770</v>
      </c>
      <c r="D587" s="12" t="s">
        <v>2578</v>
      </c>
      <c r="E587" s="12" t="s">
        <v>37</v>
      </c>
      <c r="F587" s="12" t="s">
        <v>38</v>
      </c>
      <c r="G587" s="12" t="s">
        <v>39</v>
      </c>
      <c r="H587" s="12" t="s">
        <v>38</v>
      </c>
      <c r="I587" s="12" t="s">
        <v>6127</v>
      </c>
      <c r="J587" s="12" t="s">
        <v>1688</v>
      </c>
      <c r="K587" s="12" t="s">
        <v>41</v>
      </c>
      <c r="L587" s="12" t="s">
        <v>38</v>
      </c>
      <c r="M587" s="12" t="s">
        <v>41</v>
      </c>
      <c r="N587" s="12" t="s">
        <v>41</v>
      </c>
      <c r="O587" s="12" t="s">
        <v>3771</v>
      </c>
      <c r="P587" s="12" t="s">
        <v>43</v>
      </c>
      <c r="Q587" s="12" t="s">
        <v>39</v>
      </c>
      <c r="R587" s="12" t="s">
        <v>6171</v>
      </c>
      <c r="S587" s="12" t="s">
        <v>305</v>
      </c>
      <c r="T587" s="12" t="s">
        <v>3772</v>
      </c>
      <c r="U587" s="12" t="s">
        <v>1609</v>
      </c>
      <c r="V587" s="12" t="s">
        <v>3773</v>
      </c>
      <c r="W587" s="12" t="s">
        <v>3774</v>
      </c>
      <c r="X587" s="12" t="s">
        <v>41</v>
      </c>
      <c r="Y587" s="12" t="s">
        <v>63</v>
      </c>
      <c r="Z587" s="12" t="s">
        <v>49</v>
      </c>
      <c r="AA587" s="12" t="s">
        <v>1610</v>
      </c>
      <c r="AB587" s="12" t="s">
        <v>3775</v>
      </c>
      <c r="AC587" s="12" t="s">
        <v>495</v>
      </c>
      <c r="AD587" s="12" t="s">
        <v>53</v>
      </c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</row>
    <row r="588" spans="1:44" x14ac:dyDescent="0.25">
      <c r="A588" s="12">
        <v>4043546</v>
      </c>
      <c r="B588" s="12" t="s">
        <v>3747</v>
      </c>
      <c r="C588" s="12" t="s">
        <v>3748</v>
      </c>
      <c r="D588" s="12" t="s">
        <v>3749</v>
      </c>
      <c r="E588" s="12" t="s">
        <v>37</v>
      </c>
      <c r="F588" s="12" t="s">
        <v>38</v>
      </c>
      <c r="G588" s="12" t="s">
        <v>39</v>
      </c>
      <c r="H588" s="12" t="s">
        <v>38</v>
      </c>
      <c r="I588" s="12" t="s">
        <v>6127</v>
      </c>
      <c r="J588" s="12" t="s">
        <v>1690</v>
      </c>
      <c r="K588" s="12" t="s">
        <v>41</v>
      </c>
      <c r="L588" s="12" t="s">
        <v>38</v>
      </c>
      <c r="M588" s="12" t="s">
        <v>41</v>
      </c>
      <c r="N588" s="12" t="s">
        <v>41</v>
      </c>
      <c r="O588" s="12" t="s">
        <v>3697</v>
      </c>
      <c r="P588" s="12" t="s">
        <v>43</v>
      </c>
      <c r="Q588" s="12" t="s">
        <v>39</v>
      </c>
      <c r="R588" s="12" t="s">
        <v>6171</v>
      </c>
      <c r="S588" s="12" t="s">
        <v>305</v>
      </c>
      <c r="T588" s="12" t="s">
        <v>59</v>
      </c>
      <c r="U588" s="12" t="s">
        <v>1609</v>
      </c>
      <c r="V588" s="12" t="s">
        <v>3750</v>
      </c>
      <c r="W588" s="12" t="s">
        <v>3751</v>
      </c>
      <c r="X588" s="12" t="s">
        <v>41</v>
      </c>
      <c r="Y588" s="12" t="s">
        <v>63</v>
      </c>
      <c r="Z588" s="12" t="s">
        <v>49</v>
      </c>
      <c r="AA588" s="12" t="s">
        <v>1610</v>
      </c>
      <c r="AB588" s="12" t="s">
        <v>3752</v>
      </c>
      <c r="AC588" s="12" t="s">
        <v>3753</v>
      </c>
      <c r="AD588" s="12" t="s">
        <v>53</v>
      </c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</row>
    <row r="589" spans="1:44" x14ac:dyDescent="0.25">
      <c r="A589" s="12">
        <v>4043554</v>
      </c>
      <c r="B589" s="12" t="s">
        <v>3803</v>
      </c>
      <c r="C589" s="12" t="s">
        <v>3804</v>
      </c>
      <c r="D589" s="12" t="s">
        <v>2724</v>
      </c>
      <c r="E589" s="12" t="s">
        <v>37</v>
      </c>
      <c r="F589" s="12" t="s">
        <v>38</v>
      </c>
      <c r="G589" s="12" t="s">
        <v>39</v>
      </c>
      <c r="H589" s="12" t="s">
        <v>38</v>
      </c>
      <c r="I589" s="12" t="s">
        <v>6127</v>
      </c>
      <c r="J589" s="12" t="s">
        <v>1690</v>
      </c>
      <c r="K589" s="12" t="s">
        <v>41</v>
      </c>
      <c r="L589" s="12" t="s">
        <v>38</v>
      </c>
      <c r="M589" s="12" t="s">
        <v>41</v>
      </c>
      <c r="N589" s="12" t="s">
        <v>41</v>
      </c>
      <c r="O589" s="12" t="s">
        <v>3805</v>
      </c>
      <c r="P589" s="12" t="s">
        <v>43</v>
      </c>
      <c r="Q589" s="12" t="s">
        <v>39</v>
      </c>
      <c r="R589" s="12" t="s">
        <v>6171</v>
      </c>
      <c r="S589" s="12" t="s">
        <v>305</v>
      </c>
      <c r="T589" s="12" t="s">
        <v>59</v>
      </c>
      <c r="U589" s="12" t="s">
        <v>1609</v>
      </c>
      <c r="V589" s="12" t="s">
        <v>3806</v>
      </c>
      <c r="W589" s="12" t="s">
        <v>3807</v>
      </c>
      <c r="X589" s="12" t="s">
        <v>41</v>
      </c>
      <c r="Y589" s="12" t="s">
        <v>63</v>
      </c>
      <c r="Z589" s="12" t="s">
        <v>49</v>
      </c>
      <c r="AA589" s="12" t="s">
        <v>1610</v>
      </c>
      <c r="AB589" s="12" t="s">
        <v>3808</v>
      </c>
      <c r="AC589" s="12" t="s">
        <v>460</v>
      </c>
      <c r="AD589" s="12" t="s">
        <v>53</v>
      </c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</row>
    <row r="590" spans="1:44" x14ac:dyDescent="0.25">
      <c r="A590" s="12">
        <v>4043567</v>
      </c>
      <c r="B590" s="12" t="s">
        <v>3846</v>
      </c>
      <c r="C590" s="12" t="s">
        <v>3847</v>
      </c>
      <c r="D590" s="12" t="s">
        <v>1671</v>
      </c>
      <c r="E590" s="12" t="s">
        <v>37</v>
      </c>
      <c r="F590" s="12" t="s">
        <v>38</v>
      </c>
      <c r="G590" s="12" t="s">
        <v>39</v>
      </c>
      <c r="H590" s="12" t="s">
        <v>38</v>
      </c>
      <c r="I590" s="12" t="s">
        <v>6127</v>
      </c>
      <c r="J590" s="12" t="s">
        <v>1688</v>
      </c>
      <c r="K590" s="12" t="s">
        <v>41</v>
      </c>
      <c r="L590" s="12" t="s">
        <v>38</v>
      </c>
      <c r="M590" s="12" t="s">
        <v>41</v>
      </c>
      <c r="N590" s="12" t="s">
        <v>41</v>
      </c>
      <c r="O590" s="12" t="s">
        <v>3686</v>
      </c>
      <c r="P590" s="12" t="s">
        <v>43</v>
      </c>
      <c r="Q590" s="12" t="s">
        <v>39</v>
      </c>
      <c r="R590" s="12" t="s">
        <v>6171</v>
      </c>
      <c r="S590" s="12" t="s">
        <v>305</v>
      </c>
      <c r="T590" s="12" t="s">
        <v>59</v>
      </c>
      <c r="U590" s="12" t="s">
        <v>1609</v>
      </c>
      <c r="V590" s="12" t="s">
        <v>3848</v>
      </c>
      <c r="W590" s="12" t="s">
        <v>3849</v>
      </c>
      <c r="X590" s="12" t="s">
        <v>41</v>
      </c>
      <c r="Y590" s="12" t="s">
        <v>1614</v>
      </c>
      <c r="Z590" s="12" t="s">
        <v>49</v>
      </c>
      <c r="AA590" s="12" t="s">
        <v>1610</v>
      </c>
      <c r="AB590" s="12" t="s">
        <v>3850</v>
      </c>
      <c r="AC590" s="12" t="s">
        <v>268</v>
      </c>
      <c r="AD590" s="12" t="s">
        <v>619</v>
      </c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</row>
    <row r="591" spans="1:44" x14ac:dyDescent="0.25">
      <c r="A591" s="12">
        <v>4043575</v>
      </c>
      <c r="B591" s="12" t="s">
        <v>3809</v>
      </c>
      <c r="C591" s="12" t="s">
        <v>3810</v>
      </c>
      <c r="D591" s="12" t="s">
        <v>452</v>
      </c>
      <c r="E591" s="12" t="s">
        <v>37</v>
      </c>
      <c r="F591" s="12" t="s">
        <v>38</v>
      </c>
      <c r="G591" s="12" t="s">
        <v>39</v>
      </c>
      <c r="H591" s="12" t="s">
        <v>38</v>
      </c>
      <c r="I591" s="12" t="s">
        <v>6127</v>
      </c>
      <c r="J591" s="12" t="s">
        <v>1693</v>
      </c>
      <c r="K591" s="12" t="s">
        <v>41</v>
      </c>
      <c r="L591" s="12" t="s">
        <v>38</v>
      </c>
      <c r="M591" s="12" t="s">
        <v>41</v>
      </c>
      <c r="N591" s="12" t="s">
        <v>41</v>
      </c>
      <c r="O591" s="12" t="s">
        <v>3811</v>
      </c>
      <c r="P591" s="12" t="s">
        <v>43</v>
      </c>
      <c r="Q591" s="12" t="s">
        <v>39</v>
      </c>
      <c r="R591" s="12" t="s">
        <v>6171</v>
      </c>
      <c r="S591" s="12" t="s">
        <v>305</v>
      </c>
      <c r="T591" s="12" t="s">
        <v>101</v>
      </c>
      <c r="U591" s="12" t="s">
        <v>1609</v>
      </c>
      <c r="V591" s="12" t="s">
        <v>3812</v>
      </c>
      <c r="W591" s="12" t="s">
        <v>3813</v>
      </c>
      <c r="X591" s="12" t="s">
        <v>41</v>
      </c>
      <c r="Y591" s="12" t="s">
        <v>3814</v>
      </c>
      <c r="Z591" s="12" t="s">
        <v>49</v>
      </c>
      <c r="AA591" s="12" t="s">
        <v>1610</v>
      </c>
      <c r="AB591" s="12" t="s">
        <v>3427</v>
      </c>
      <c r="AC591" s="12" t="s">
        <v>458</v>
      </c>
      <c r="AD591" s="12" t="s">
        <v>53</v>
      </c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</row>
    <row r="592" spans="1:44" x14ac:dyDescent="0.25">
      <c r="A592" s="12">
        <v>4043590</v>
      </c>
      <c r="B592" s="12" t="s">
        <v>2695</v>
      </c>
      <c r="C592" s="12" t="s">
        <v>2696</v>
      </c>
      <c r="D592" s="12" t="s">
        <v>99</v>
      </c>
      <c r="E592" s="12" t="s">
        <v>37</v>
      </c>
      <c r="F592" s="12" t="s">
        <v>38</v>
      </c>
      <c r="G592" s="12" t="s">
        <v>39</v>
      </c>
      <c r="H592" s="12" t="s">
        <v>38</v>
      </c>
      <c r="I592" s="12" t="s">
        <v>6127</v>
      </c>
      <c r="J592" s="12" t="s">
        <v>1693</v>
      </c>
      <c r="K592" s="12" t="s">
        <v>41</v>
      </c>
      <c r="L592" s="12" t="s">
        <v>38</v>
      </c>
      <c r="M592" s="12" t="s">
        <v>41</v>
      </c>
      <c r="N592" s="12" t="s">
        <v>41</v>
      </c>
      <c r="O592" s="12" t="s">
        <v>2697</v>
      </c>
      <c r="P592" s="12" t="s">
        <v>43</v>
      </c>
      <c r="Q592" s="12" t="s">
        <v>39</v>
      </c>
      <c r="R592" s="12" t="s">
        <v>6171</v>
      </c>
      <c r="S592" s="12" t="s">
        <v>305</v>
      </c>
      <c r="T592" s="12" t="s">
        <v>2634</v>
      </c>
      <c r="U592" s="12" t="s">
        <v>1609</v>
      </c>
      <c r="V592" s="12" t="s">
        <v>2698</v>
      </c>
      <c r="W592" s="12" t="s">
        <v>2267</v>
      </c>
      <c r="X592" s="12" t="s">
        <v>41</v>
      </c>
      <c r="Y592" s="12" t="s">
        <v>63</v>
      </c>
      <c r="Z592" s="12" t="s">
        <v>49</v>
      </c>
      <c r="AA592" s="12" t="s">
        <v>1610</v>
      </c>
      <c r="AB592" s="12" t="s">
        <v>2268</v>
      </c>
      <c r="AC592" s="12" t="s">
        <v>105</v>
      </c>
      <c r="AD592" s="12" t="s">
        <v>53</v>
      </c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</row>
    <row r="593" spans="1:44" x14ac:dyDescent="0.25">
      <c r="A593" s="12">
        <v>4043603</v>
      </c>
      <c r="B593" s="12" t="s">
        <v>2796</v>
      </c>
      <c r="C593" s="12" t="s">
        <v>2797</v>
      </c>
      <c r="D593" s="12" t="s">
        <v>2798</v>
      </c>
      <c r="E593" s="12" t="s">
        <v>37</v>
      </c>
      <c r="F593" s="12" t="s">
        <v>38</v>
      </c>
      <c r="G593" s="12" t="s">
        <v>39</v>
      </c>
      <c r="H593" s="12" t="s">
        <v>38</v>
      </c>
      <c r="I593" s="12" t="s">
        <v>6127</v>
      </c>
      <c r="J593" s="12" t="s">
        <v>1693</v>
      </c>
      <c r="K593" s="12" t="s">
        <v>41</v>
      </c>
      <c r="L593" s="12" t="s">
        <v>38</v>
      </c>
      <c r="M593" s="12" t="s">
        <v>41</v>
      </c>
      <c r="N593" s="12" t="s">
        <v>41</v>
      </c>
      <c r="O593" s="12" t="s">
        <v>2799</v>
      </c>
      <c r="P593" s="12" t="s">
        <v>43</v>
      </c>
      <c r="Q593" s="12" t="s">
        <v>39</v>
      </c>
      <c r="R593" s="12" t="s">
        <v>6171</v>
      </c>
      <c r="S593" s="12" t="s">
        <v>305</v>
      </c>
      <c r="T593" s="12" t="s">
        <v>59</v>
      </c>
      <c r="U593" s="12" t="s">
        <v>1609</v>
      </c>
      <c r="V593" s="12" t="s">
        <v>2800</v>
      </c>
      <c r="W593" s="12" t="s">
        <v>2801</v>
      </c>
      <c r="X593" s="12" t="s">
        <v>41</v>
      </c>
      <c r="Y593" s="12" t="s">
        <v>63</v>
      </c>
      <c r="Z593" s="12" t="s">
        <v>49</v>
      </c>
      <c r="AA593" s="12" t="s">
        <v>1610</v>
      </c>
      <c r="AB593" s="12" t="s">
        <v>2802</v>
      </c>
      <c r="AC593" s="12" t="s">
        <v>2008</v>
      </c>
      <c r="AD593" s="12" t="s">
        <v>53</v>
      </c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</row>
    <row r="594" spans="1:44" x14ac:dyDescent="0.25">
      <c r="A594" s="12">
        <v>4043610</v>
      </c>
      <c r="B594" s="12" t="s">
        <v>2748</v>
      </c>
      <c r="C594" s="12" t="s">
        <v>2749</v>
      </c>
      <c r="D594" s="12" t="s">
        <v>240</v>
      </c>
      <c r="E594" s="12" t="s">
        <v>37</v>
      </c>
      <c r="F594" s="12" t="s">
        <v>38</v>
      </c>
      <c r="G594" s="12" t="s">
        <v>39</v>
      </c>
      <c r="H594" s="12" t="s">
        <v>38</v>
      </c>
      <c r="I594" s="12" t="s">
        <v>6127</v>
      </c>
      <c r="J594" s="12" t="s">
        <v>1688</v>
      </c>
      <c r="K594" s="12" t="s">
        <v>41</v>
      </c>
      <c r="L594" s="12" t="s">
        <v>38</v>
      </c>
      <c r="M594" s="12" t="s">
        <v>41</v>
      </c>
      <c r="N594" s="12" t="s">
        <v>41</v>
      </c>
      <c r="O594" s="12" t="s">
        <v>2750</v>
      </c>
      <c r="P594" s="12" t="s">
        <v>43</v>
      </c>
      <c r="Q594" s="12" t="s">
        <v>39</v>
      </c>
      <c r="R594" s="12" t="s">
        <v>6171</v>
      </c>
      <c r="S594" s="12" t="s">
        <v>305</v>
      </c>
      <c r="T594" s="12" t="s">
        <v>59</v>
      </c>
      <c r="U594" s="12" t="s">
        <v>1609</v>
      </c>
      <c r="V594" s="12" t="s">
        <v>2751</v>
      </c>
      <c r="W594" s="12" t="s">
        <v>2752</v>
      </c>
      <c r="X594" s="12" t="s">
        <v>41</v>
      </c>
      <c r="Y594" s="12" t="s">
        <v>63</v>
      </c>
      <c r="Z594" s="12" t="s">
        <v>49</v>
      </c>
      <c r="AA594" s="12" t="s">
        <v>1610</v>
      </c>
      <c r="AB594" s="12" t="s">
        <v>2753</v>
      </c>
      <c r="AC594" s="12" t="s">
        <v>1497</v>
      </c>
      <c r="AD594" s="12" t="s">
        <v>53</v>
      </c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</row>
    <row r="595" spans="1:44" x14ac:dyDescent="0.25">
      <c r="A595" s="12">
        <v>4043634</v>
      </c>
      <c r="B595" s="12" t="s">
        <v>1198</v>
      </c>
      <c r="C595" s="12" t="s">
        <v>1199</v>
      </c>
      <c r="D595" s="12" t="s">
        <v>219</v>
      </c>
      <c r="E595" s="12" t="s">
        <v>37</v>
      </c>
      <c r="F595" s="12" t="s">
        <v>38</v>
      </c>
      <c r="G595" s="12" t="s">
        <v>39</v>
      </c>
      <c r="H595" s="12" t="s">
        <v>38</v>
      </c>
      <c r="I595" s="12" t="s">
        <v>6127</v>
      </c>
      <c r="J595" s="12" t="s">
        <v>1692</v>
      </c>
      <c r="K595" s="12" t="s">
        <v>41</v>
      </c>
      <c r="L595" s="12" t="s">
        <v>38</v>
      </c>
      <c r="M595" s="12" t="s">
        <v>41</v>
      </c>
      <c r="N595" s="12" t="s">
        <v>41</v>
      </c>
      <c r="O595" s="12" t="s">
        <v>1200</v>
      </c>
      <c r="P595" s="12" t="s">
        <v>43</v>
      </c>
      <c r="Q595" s="12" t="s">
        <v>39</v>
      </c>
      <c r="R595" s="12" t="s">
        <v>6171</v>
      </c>
      <c r="S595" s="12" t="s">
        <v>305</v>
      </c>
      <c r="T595" s="12" t="s">
        <v>1201</v>
      </c>
      <c r="U595" s="12" t="s">
        <v>1609</v>
      </c>
      <c r="V595" s="12" t="s">
        <v>1202</v>
      </c>
      <c r="W595" s="12" t="s">
        <v>1203</v>
      </c>
      <c r="X595" s="12" t="s">
        <v>41</v>
      </c>
      <c r="Y595" s="12" t="s">
        <v>63</v>
      </c>
      <c r="Z595" s="12" t="s">
        <v>49</v>
      </c>
      <c r="AA595" s="12" t="s">
        <v>1610</v>
      </c>
      <c r="AB595" s="12" t="s">
        <v>1204</v>
      </c>
      <c r="AC595" s="12" t="s">
        <v>224</v>
      </c>
      <c r="AD595" s="12" t="s">
        <v>53</v>
      </c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</row>
    <row r="596" spans="1:44" x14ac:dyDescent="0.25">
      <c r="A596" s="12">
        <v>4043654</v>
      </c>
      <c r="B596" s="12" t="s">
        <v>1238</v>
      </c>
      <c r="C596" s="12" t="s">
        <v>1239</v>
      </c>
      <c r="D596" s="12" t="s">
        <v>1240</v>
      </c>
      <c r="E596" s="12" t="s">
        <v>37</v>
      </c>
      <c r="F596" s="12" t="s">
        <v>38</v>
      </c>
      <c r="G596" s="12" t="s">
        <v>39</v>
      </c>
      <c r="H596" s="12" t="s">
        <v>38</v>
      </c>
      <c r="I596" s="12" t="s">
        <v>6127</v>
      </c>
      <c r="J596" s="12" t="s">
        <v>1692</v>
      </c>
      <c r="K596" s="12" t="s">
        <v>41</v>
      </c>
      <c r="L596" s="12" t="s">
        <v>38</v>
      </c>
      <c r="M596" s="12" t="s">
        <v>41</v>
      </c>
      <c r="N596" s="12" t="s">
        <v>41</v>
      </c>
      <c r="O596" s="12" t="s">
        <v>1241</v>
      </c>
      <c r="P596" s="12" t="s">
        <v>43</v>
      </c>
      <c r="Q596" s="12" t="s">
        <v>39</v>
      </c>
      <c r="R596" s="12" t="s">
        <v>6171</v>
      </c>
      <c r="S596" s="12" t="s">
        <v>305</v>
      </c>
      <c r="T596" s="12" t="s">
        <v>1242</v>
      </c>
      <c r="U596" s="12" t="s">
        <v>1609</v>
      </c>
      <c r="V596" s="12" t="s">
        <v>1243</v>
      </c>
      <c r="W596" s="12" t="s">
        <v>1244</v>
      </c>
      <c r="X596" s="12" t="s">
        <v>41</v>
      </c>
      <c r="Y596" s="12" t="s">
        <v>63</v>
      </c>
      <c r="Z596" s="12" t="s">
        <v>49</v>
      </c>
      <c r="AA596" s="12" t="s">
        <v>1610</v>
      </c>
      <c r="AB596" s="12" t="s">
        <v>1245</v>
      </c>
      <c r="AC596" s="12" t="s">
        <v>1246</v>
      </c>
      <c r="AD596" s="12" t="s">
        <v>53</v>
      </c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</row>
    <row r="597" spans="1:44" x14ac:dyDescent="0.25">
      <c r="A597" s="12">
        <v>4043668</v>
      </c>
      <c r="B597" s="12" t="s">
        <v>1144</v>
      </c>
      <c r="C597" s="12" t="s">
        <v>1145</v>
      </c>
      <c r="D597" s="12" t="s">
        <v>68</v>
      </c>
      <c r="E597" s="12" t="s">
        <v>37</v>
      </c>
      <c r="F597" s="12" t="s">
        <v>38</v>
      </c>
      <c r="G597" s="12" t="s">
        <v>39</v>
      </c>
      <c r="H597" s="12" t="s">
        <v>38</v>
      </c>
      <c r="I597" s="12" t="s">
        <v>6127</v>
      </c>
      <c r="J597" s="12" t="s">
        <v>1688</v>
      </c>
      <c r="K597" s="12" t="s">
        <v>41</v>
      </c>
      <c r="L597" s="12" t="s">
        <v>38</v>
      </c>
      <c r="M597" s="12" t="s">
        <v>41</v>
      </c>
      <c r="N597" s="12" t="s">
        <v>41</v>
      </c>
      <c r="O597" s="12" t="s">
        <v>824</v>
      </c>
      <c r="P597" s="12" t="s">
        <v>43</v>
      </c>
      <c r="Q597" s="12" t="s">
        <v>39</v>
      </c>
      <c r="R597" s="12" t="s">
        <v>6171</v>
      </c>
      <c r="S597" s="12" t="s">
        <v>305</v>
      </c>
      <c r="T597" s="12" t="s">
        <v>79</v>
      </c>
      <c r="U597" s="12" t="s">
        <v>1609</v>
      </c>
      <c r="V597" s="12" t="s">
        <v>1146</v>
      </c>
      <c r="W597" s="12" t="s">
        <v>1147</v>
      </c>
      <c r="X597" s="12" t="s">
        <v>41</v>
      </c>
      <c r="Y597" s="12" t="s">
        <v>63</v>
      </c>
      <c r="Z597" s="12" t="s">
        <v>49</v>
      </c>
      <c r="AA597" s="12" t="s">
        <v>1610</v>
      </c>
      <c r="AB597" s="12" t="s">
        <v>1148</v>
      </c>
      <c r="AC597" s="12" t="s">
        <v>74</v>
      </c>
      <c r="AD597" s="12" t="s">
        <v>53</v>
      </c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</row>
    <row r="598" spans="1:44" x14ac:dyDescent="0.25">
      <c r="A598" s="12">
        <v>4043679</v>
      </c>
      <c r="B598" s="12" t="s">
        <v>1270</v>
      </c>
      <c r="C598" s="12" t="s">
        <v>1271</v>
      </c>
      <c r="D598" s="12" t="s">
        <v>127</v>
      </c>
      <c r="E598" s="12" t="s">
        <v>37</v>
      </c>
      <c r="F598" s="12" t="s">
        <v>38</v>
      </c>
      <c r="G598" s="12" t="s">
        <v>39</v>
      </c>
      <c r="H598" s="12" t="s">
        <v>38</v>
      </c>
      <c r="I598" s="12" t="s">
        <v>6127</v>
      </c>
      <c r="J598" s="12" t="s">
        <v>1693</v>
      </c>
      <c r="K598" s="12" t="s">
        <v>41</v>
      </c>
      <c r="L598" s="12" t="s">
        <v>38</v>
      </c>
      <c r="M598" s="12" t="s">
        <v>41</v>
      </c>
      <c r="N598" s="12" t="s">
        <v>41</v>
      </c>
      <c r="O598" s="12" t="s">
        <v>1272</v>
      </c>
      <c r="P598" s="12" t="s">
        <v>43</v>
      </c>
      <c r="Q598" s="12" t="s">
        <v>39</v>
      </c>
      <c r="R598" s="12" t="s">
        <v>6171</v>
      </c>
      <c r="S598" s="12" t="s">
        <v>305</v>
      </c>
      <c r="T598" s="12" t="s">
        <v>59</v>
      </c>
      <c r="U598" s="12" t="s">
        <v>1609</v>
      </c>
      <c r="V598" s="12" t="s">
        <v>1273</v>
      </c>
      <c r="W598" s="12" t="s">
        <v>1274</v>
      </c>
      <c r="X598" s="12" t="s">
        <v>41</v>
      </c>
      <c r="Y598" s="12" t="s">
        <v>63</v>
      </c>
      <c r="Z598" s="12" t="s">
        <v>49</v>
      </c>
      <c r="AA598" s="12" t="s">
        <v>1610</v>
      </c>
      <c r="AB598" s="12" t="s">
        <v>1275</v>
      </c>
      <c r="AC598" s="12" t="s">
        <v>1276</v>
      </c>
      <c r="AD598" s="12" t="s">
        <v>53</v>
      </c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</row>
    <row r="599" spans="1:44" x14ac:dyDescent="0.25">
      <c r="A599" s="12">
        <v>4043687</v>
      </c>
      <c r="B599" s="12" t="s">
        <v>1388</v>
      </c>
      <c r="C599" s="12" t="s">
        <v>1389</v>
      </c>
      <c r="D599" s="12" t="s">
        <v>1390</v>
      </c>
      <c r="E599" s="12" t="s">
        <v>37</v>
      </c>
      <c r="F599" s="12" t="s">
        <v>38</v>
      </c>
      <c r="G599" s="12" t="s">
        <v>39</v>
      </c>
      <c r="H599" s="12" t="s">
        <v>38</v>
      </c>
      <c r="I599" s="12" t="s">
        <v>6127</v>
      </c>
      <c r="J599" s="12" t="s">
        <v>1688</v>
      </c>
      <c r="K599" s="12" t="s">
        <v>41</v>
      </c>
      <c r="L599" s="12" t="s">
        <v>38</v>
      </c>
      <c r="M599" s="12" t="s">
        <v>41</v>
      </c>
      <c r="N599" s="12" t="s">
        <v>41</v>
      </c>
      <c r="O599" s="12" t="s">
        <v>1391</v>
      </c>
      <c r="P599" s="12" t="s">
        <v>43</v>
      </c>
      <c r="Q599" s="12" t="s">
        <v>39</v>
      </c>
      <c r="R599" s="12" t="s">
        <v>6171</v>
      </c>
      <c r="S599" s="12" t="s">
        <v>305</v>
      </c>
      <c r="T599" s="12" t="s">
        <v>1392</v>
      </c>
      <c r="U599" s="12" t="s">
        <v>1609</v>
      </c>
      <c r="V599" s="12" t="s">
        <v>1393</v>
      </c>
      <c r="W599" s="12" t="s">
        <v>1394</v>
      </c>
      <c r="X599" s="12" t="s">
        <v>41</v>
      </c>
      <c r="Y599" s="12" t="s">
        <v>1395</v>
      </c>
      <c r="Z599" s="12" t="s">
        <v>49</v>
      </c>
      <c r="AA599" s="12" t="s">
        <v>1610</v>
      </c>
      <c r="AB599" s="12" t="s">
        <v>1396</v>
      </c>
      <c r="AC599" s="12" t="s">
        <v>1397</v>
      </c>
      <c r="AD599" s="12" t="s">
        <v>619</v>
      </c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</row>
    <row r="600" spans="1:44" x14ac:dyDescent="0.25">
      <c r="A600" s="12">
        <v>4043716</v>
      </c>
      <c r="B600" s="12" t="s">
        <v>1080</v>
      </c>
      <c r="C600" s="12" t="s">
        <v>1081</v>
      </c>
      <c r="D600" s="12" t="s">
        <v>1082</v>
      </c>
      <c r="E600" s="12" t="s">
        <v>37</v>
      </c>
      <c r="F600" s="12" t="s">
        <v>38</v>
      </c>
      <c r="G600" s="12" t="s">
        <v>39</v>
      </c>
      <c r="H600" s="12" t="s">
        <v>38</v>
      </c>
      <c r="I600" s="12" t="s">
        <v>6127</v>
      </c>
      <c r="J600" s="12" t="s">
        <v>1690</v>
      </c>
      <c r="K600" s="12" t="s">
        <v>41</v>
      </c>
      <c r="L600" s="12" t="s">
        <v>38</v>
      </c>
      <c r="M600" s="12" t="s">
        <v>41</v>
      </c>
      <c r="N600" s="12" t="s">
        <v>41</v>
      </c>
      <c r="O600" s="12" t="s">
        <v>606</v>
      </c>
      <c r="P600" s="12" t="s">
        <v>43</v>
      </c>
      <c r="Q600" s="12" t="s">
        <v>39</v>
      </c>
      <c r="R600" s="12" t="s">
        <v>6171</v>
      </c>
      <c r="S600" s="12" t="s">
        <v>305</v>
      </c>
      <c r="T600" s="12" t="s">
        <v>59</v>
      </c>
      <c r="U600" s="12" t="s">
        <v>1609</v>
      </c>
      <c r="V600" s="12" t="s">
        <v>1083</v>
      </c>
      <c r="W600" s="12" t="s">
        <v>1084</v>
      </c>
      <c r="X600" s="12" t="s">
        <v>41</v>
      </c>
      <c r="Y600" s="12" t="s">
        <v>63</v>
      </c>
      <c r="Z600" s="12" t="s">
        <v>49</v>
      </c>
      <c r="AA600" s="12" t="s">
        <v>1610</v>
      </c>
      <c r="AB600" s="12" t="s">
        <v>1085</v>
      </c>
      <c r="AC600" s="12" t="s">
        <v>337</v>
      </c>
      <c r="AD600" s="12" t="s">
        <v>53</v>
      </c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</row>
    <row r="601" spans="1:44" x14ac:dyDescent="0.25">
      <c r="A601" s="12">
        <v>4043745</v>
      </c>
      <c r="B601" s="12" t="s">
        <v>1641</v>
      </c>
      <c r="C601" s="12" t="s">
        <v>1642</v>
      </c>
      <c r="D601" s="12" t="s">
        <v>1643</v>
      </c>
      <c r="E601" s="12" t="s">
        <v>37</v>
      </c>
      <c r="F601" s="12" t="s">
        <v>38</v>
      </c>
      <c r="G601" s="12" t="s">
        <v>39</v>
      </c>
      <c r="H601" s="12" t="s">
        <v>38</v>
      </c>
      <c r="I601" s="12" t="s">
        <v>6127</v>
      </c>
      <c r="J601" s="12" t="s">
        <v>1693</v>
      </c>
      <c r="K601" s="12" t="s">
        <v>41</v>
      </c>
      <c r="L601" s="12" t="s">
        <v>38</v>
      </c>
      <c r="M601" s="12" t="s">
        <v>41</v>
      </c>
      <c r="N601" s="12" t="s">
        <v>41</v>
      </c>
      <c r="O601" s="12" t="s">
        <v>1644</v>
      </c>
      <c r="P601" s="12" t="s">
        <v>43</v>
      </c>
      <c r="Q601" s="12" t="s">
        <v>39</v>
      </c>
      <c r="R601" s="12" t="s">
        <v>6171</v>
      </c>
      <c r="S601" s="12" t="s">
        <v>305</v>
      </c>
      <c r="T601" s="12" t="s">
        <v>59</v>
      </c>
      <c r="U601" s="12" t="s">
        <v>1609</v>
      </c>
      <c r="V601" s="12" t="s">
        <v>1645</v>
      </c>
      <c r="W601" s="12" t="s">
        <v>1646</v>
      </c>
      <c r="X601" s="12" t="s">
        <v>41</v>
      </c>
      <c r="Y601" s="12" t="s">
        <v>63</v>
      </c>
      <c r="Z601" s="12" t="s">
        <v>49</v>
      </c>
      <c r="AA601" s="12" t="s">
        <v>1610</v>
      </c>
      <c r="AB601" s="12" t="s">
        <v>1647</v>
      </c>
      <c r="AC601" s="12" t="s">
        <v>1648</v>
      </c>
      <c r="AD601" s="12" t="s">
        <v>53</v>
      </c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</row>
    <row r="602" spans="1:44" x14ac:dyDescent="0.25">
      <c r="A602" s="12">
        <v>4043768</v>
      </c>
      <c r="B602" s="12" t="s">
        <v>2032</v>
      </c>
      <c r="C602" s="12" t="s">
        <v>2033</v>
      </c>
      <c r="D602" s="12" t="s">
        <v>886</v>
      </c>
      <c r="E602" s="12" t="s">
        <v>37</v>
      </c>
      <c r="F602" s="12" t="s">
        <v>38</v>
      </c>
      <c r="G602" s="12" t="s">
        <v>39</v>
      </c>
      <c r="H602" s="12" t="s">
        <v>38</v>
      </c>
      <c r="I602" s="12" t="s">
        <v>6127</v>
      </c>
      <c r="J602" s="12" t="s">
        <v>1688</v>
      </c>
      <c r="K602" s="12" t="s">
        <v>41</v>
      </c>
      <c r="L602" s="12" t="s">
        <v>38</v>
      </c>
      <c r="M602" s="12" t="s">
        <v>41</v>
      </c>
      <c r="N602" s="12" t="s">
        <v>41</v>
      </c>
      <c r="O602" s="12" t="s">
        <v>2034</v>
      </c>
      <c r="P602" s="12" t="s">
        <v>43</v>
      </c>
      <c r="Q602" s="12" t="s">
        <v>39</v>
      </c>
      <c r="R602" s="12" t="s">
        <v>6171</v>
      </c>
      <c r="S602" s="12" t="s">
        <v>305</v>
      </c>
      <c r="T602" s="12" t="s">
        <v>101</v>
      </c>
      <c r="U602" s="12" t="s">
        <v>1609</v>
      </c>
      <c r="V602" s="12" t="s">
        <v>2035</v>
      </c>
      <c r="W602" s="12" t="s">
        <v>2036</v>
      </c>
      <c r="X602" s="12" t="s">
        <v>41</v>
      </c>
      <c r="Y602" s="12" t="s">
        <v>2037</v>
      </c>
      <c r="Z602" s="12" t="s">
        <v>49</v>
      </c>
      <c r="AA602" s="12" t="s">
        <v>1610</v>
      </c>
      <c r="AB602" s="12" t="s">
        <v>2038</v>
      </c>
      <c r="AC602" s="12" t="s">
        <v>891</v>
      </c>
      <c r="AD602" s="12" t="s">
        <v>53</v>
      </c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</row>
    <row r="603" spans="1:44" x14ac:dyDescent="0.25">
      <c r="A603" s="12">
        <v>4043789</v>
      </c>
      <c r="B603" s="12" t="s">
        <v>2418</v>
      </c>
      <c r="C603" s="12" t="s">
        <v>2419</v>
      </c>
      <c r="D603" s="12" t="s">
        <v>1934</v>
      </c>
      <c r="E603" s="12" t="s">
        <v>37</v>
      </c>
      <c r="F603" s="12" t="s">
        <v>38</v>
      </c>
      <c r="G603" s="12" t="s">
        <v>39</v>
      </c>
      <c r="H603" s="12" t="s">
        <v>38</v>
      </c>
      <c r="I603" s="12" t="s">
        <v>6127</v>
      </c>
      <c r="J603" s="12" t="s">
        <v>1693</v>
      </c>
      <c r="K603" s="12" t="s">
        <v>41</v>
      </c>
      <c r="L603" s="12" t="s">
        <v>38</v>
      </c>
      <c r="M603" s="12" t="s">
        <v>41</v>
      </c>
      <c r="N603" s="12" t="s">
        <v>41</v>
      </c>
      <c r="O603" s="12" t="s">
        <v>2420</v>
      </c>
      <c r="P603" s="12" t="s">
        <v>43</v>
      </c>
      <c r="Q603" s="12" t="s">
        <v>39</v>
      </c>
      <c r="R603" s="12" t="s">
        <v>6171</v>
      </c>
      <c r="S603" s="12" t="s">
        <v>305</v>
      </c>
      <c r="T603" s="12" t="s">
        <v>2421</v>
      </c>
      <c r="U603" s="12" t="s">
        <v>1609</v>
      </c>
      <c r="V603" s="12" t="s">
        <v>2422</v>
      </c>
      <c r="W603" s="12" t="s">
        <v>2423</v>
      </c>
      <c r="X603" s="12" t="s">
        <v>41</v>
      </c>
      <c r="Y603" s="12" t="s">
        <v>63</v>
      </c>
      <c r="Z603" s="12" t="s">
        <v>49</v>
      </c>
      <c r="AA603" s="12" t="s">
        <v>1610</v>
      </c>
      <c r="AB603" s="12" t="s">
        <v>2424</v>
      </c>
      <c r="AC603" s="12" t="s">
        <v>1937</v>
      </c>
      <c r="AD603" s="12" t="s">
        <v>53</v>
      </c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</row>
    <row r="604" spans="1:44" x14ac:dyDescent="0.25">
      <c r="A604" s="12">
        <v>4043911</v>
      </c>
      <c r="B604" s="12" t="s">
        <v>627</v>
      </c>
      <c r="C604" s="12" t="s">
        <v>628</v>
      </c>
      <c r="D604" s="12" t="s">
        <v>629</v>
      </c>
      <c r="E604" s="12" t="s">
        <v>37</v>
      </c>
      <c r="F604" s="12" t="s">
        <v>38</v>
      </c>
      <c r="G604" s="12" t="s">
        <v>39</v>
      </c>
      <c r="H604" s="12" t="s">
        <v>38</v>
      </c>
      <c r="I604" s="12" t="s">
        <v>3904</v>
      </c>
      <c r="J604" s="12" t="s">
        <v>57</v>
      </c>
      <c r="K604" s="12" t="s">
        <v>41</v>
      </c>
      <c r="L604" s="12" t="s">
        <v>38</v>
      </c>
      <c r="M604" s="12" t="s">
        <v>41</v>
      </c>
      <c r="N604" s="12" t="s">
        <v>41</v>
      </c>
      <c r="O604" s="12" t="s">
        <v>630</v>
      </c>
      <c r="P604" s="12" t="s">
        <v>43</v>
      </c>
      <c r="Q604" s="12" t="s">
        <v>39</v>
      </c>
      <c r="R604" s="12" t="s">
        <v>6171</v>
      </c>
      <c r="S604" s="12" t="s">
        <v>305</v>
      </c>
      <c r="T604" s="12" t="s">
        <v>631</v>
      </c>
      <c r="U604" s="12" t="s">
        <v>45</v>
      </c>
      <c r="V604" s="12" t="s">
        <v>632</v>
      </c>
      <c r="W604" s="12" t="s">
        <v>633</v>
      </c>
      <c r="X604" s="12" t="s">
        <v>41</v>
      </c>
      <c r="Y604" s="12" t="s">
        <v>63</v>
      </c>
      <c r="Z604" s="12" t="s">
        <v>49</v>
      </c>
      <c r="AA604" s="12" t="s">
        <v>50</v>
      </c>
      <c r="AB604" s="12" t="s">
        <v>634</v>
      </c>
      <c r="AC604" s="12" t="s">
        <v>635</v>
      </c>
      <c r="AD604" s="12" t="s">
        <v>53</v>
      </c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</row>
    <row r="605" spans="1:44" x14ac:dyDescent="0.25">
      <c r="A605" s="12">
        <v>4043985</v>
      </c>
      <c r="B605" s="12" t="s">
        <v>1625</v>
      </c>
      <c r="C605" s="12" t="s">
        <v>1626</v>
      </c>
      <c r="D605" s="12" t="s">
        <v>56</v>
      </c>
      <c r="E605" s="12" t="s">
        <v>37</v>
      </c>
      <c r="F605" s="12" t="s">
        <v>38</v>
      </c>
      <c r="G605" s="12" t="s">
        <v>39</v>
      </c>
      <c r="H605" s="12" t="s">
        <v>38</v>
      </c>
      <c r="I605" s="12" t="s">
        <v>3904</v>
      </c>
      <c r="J605" s="12" t="s">
        <v>1500</v>
      </c>
      <c r="K605" s="12" t="s">
        <v>41</v>
      </c>
      <c r="L605" s="12" t="s">
        <v>38</v>
      </c>
      <c r="M605" s="12" t="s">
        <v>41</v>
      </c>
      <c r="N605" s="12" t="s">
        <v>41</v>
      </c>
      <c r="O605" s="12" t="s">
        <v>1627</v>
      </c>
      <c r="P605" s="12" t="s">
        <v>43</v>
      </c>
      <c r="Q605" s="12" t="s">
        <v>39</v>
      </c>
      <c r="R605" s="12" t="s">
        <v>6171</v>
      </c>
      <c r="S605" s="12" t="s">
        <v>305</v>
      </c>
      <c r="T605" s="12" t="s">
        <v>1628</v>
      </c>
      <c r="U605" s="12" t="s">
        <v>45</v>
      </c>
      <c r="V605" s="12" t="s">
        <v>1629</v>
      </c>
      <c r="W605" s="12" t="s">
        <v>1630</v>
      </c>
      <c r="X605" s="12" t="s">
        <v>41</v>
      </c>
      <c r="Y605" s="12" t="s">
        <v>63</v>
      </c>
      <c r="Z605" s="12" t="s">
        <v>49</v>
      </c>
      <c r="AA605" s="12" t="s">
        <v>50</v>
      </c>
      <c r="AB605" s="12" t="s">
        <v>1631</v>
      </c>
      <c r="AC605" s="12" t="s">
        <v>65</v>
      </c>
      <c r="AD605" s="12" t="s">
        <v>53</v>
      </c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</row>
    <row r="606" spans="1:44" x14ac:dyDescent="0.25">
      <c r="A606" s="12">
        <v>4043993</v>
      </c>
      <c r="B606" s="12" t="s">
        <v>3851</v>
      </c>
      <c r="C606" s="12" t="s">
        <v>3852</v>
      </c>
      <c r="D606" s="12" t="s">
        <v>823</v>
      </c>
      <c r="E606" s="12" t="s">
        <v>37</v>
      </c>
      <c r="F606" s="12" t="s">
        <v>38</v>
      </c>
      <c r="G606" s="12" t="s">
        <v>39</v>
      </c>
      <c r="H606" s="12" t="s">
        <v>38</v>
      </c>
      <c r="I606" s="12" t="s">
        <v>6127</v>
      </c>
      <c r="J606" s="12" t="s">
        <v>1693</v>
      </c>
      <c r="K606" s="12" t="s">
        <v>41</v>
      </c>
      <c r="L606" s="12" t="s">
        <v>38</v>
      </c>
      <c r="M606" s="12" t="s">
        <v>41</v>
      </c>
      <c r="N606" s="12" t="s">
        <v>41</v>
      </c>
      <c r="O606" s="12" t="s">
        <v>3853</v>
      </c>
      <c r="P606" s="12" t="s">
        <v>43</v>
      </c>
      <c r="Q606" s="12" t="s">
        <v>39</v>
      </c>
      <c r="R606" s="12" t="s">
        <v>6171</v>
      </c>
      <c r="S606" s="12" t="s">
        <v>305</v>
      </c>
      <c r="T606" s="12" t="s">
        <v>59</v>
      </c>
      <c r="U606" s="12" t="s">
        <v>1609</v>
      </c>
      <c r="V606" s="12" t="s">
        <v>3854</v>
      </c>
      <c r="W606" s="12" t="s">
        <v>3855</v>
      </c>
      <c r="X606" s="12" t="s">
        <v>41</v>
      </c>
      <c r="Y606" s="12" t="s">
        <v>3856</v>
      </c>
      <c r="Z606" s="12" t="s">
        <v>49</v>
      </c>
      <c r="AA606" s="12" t="s">
        <v>1610</v>
      </c>
      <c r="AB606" s="12" t="s">
        <v>3857</v>
      </c>
      <c r="AC606" s="12" t="s">
        <v>829</v>
      </c>
      <c r="AD606" s="12" t="s">
        <v>619</v>
      </c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</row>
    <row r="607" spans="1:44" x14ac:dyDescent="0.25">
      <c r="A607" s="12">
        <v>4044152</v>
      </c>
      <c r="B607" s="12" t="s">
        <v>3246</v>
      </c>
      <c r="C607" s="12" t="s">
        <v>3247</v>
      </c>
      <c r="D607" s="12" t="s">
        <v>56</v>
      </c>
      <c r="E607" s="12" t="s">
        <v>37</v>
      </c>
      <c r="F607" s="12" t="s">
        <v>38</v>
      </c>
      <c r="G607" s="12" t="s">
        <v>39</v>
      </c>
      <c r="H607" s="12" t="s">
        <v>38</v>
      </c>
      <c r="I607" s="12" t="s">
        <v>6157</v>
      </c>
      <c r="J607" s="12" t="s">
        <v>1685</v>
      </c>
      <c r="K607" s="12" t="s">
        <v>41</v>
      </c>
      <c r="L607" s="12" t="s">
        <v>38</v>
      </c>
      <c r="M607" s="12" t="s">
        <v>41</v>
      </c>
      <c r="N607" s="12" t="s">
        <v>41</v>
      </c>
      <c r="O607" s="12" t="s">
        <v>3248</v>
      </c>
      <c r="P607" s="12" t="s">
        <v>43</v>
      </c>
      <c r="Q607" s="12" t="s">
        <v>39</v>
      </c>
      <c r="R607" s="12" t="s">
        <v>6171</v>
      </c>
      <c r="S607" s="12" t="s">
        <v>305</v>
      </c>
      <c r="T607" s="12" t="s">
        <v>79</v>
      </c>
      <c r="U607" s="12" t="s">
        <v>45</v>
      </c>
      <c r="V607" s="12" t="s">
        <v>3249</v>
      </c>
      <c r="W607" s="12" t="s">
        <v>3250</v>
      </c>
      <c r="X607" s="12" t="s">
        <v>41</v>
      </c>
      <c r="Y607" s="12" t="s">
        <v>3251</v>
      </c>
      <c r="Z607" s="12" t="s">
        <v>49</v>
      </c>
      <c r="AA607" s="12" t="s">
        <v>1610</v>
      </c>
      <c r="AB607" s="12" t="s">
        <v>3252</v>
      </c>
      <c r="AC607" s="12" t="s">
        <v>65</v>
      </c>
      <c r="AD607" s="12" t="s">
        <v>53</v>
      </c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</row>
    <row r="608" spans="1:44" x14ac:dyDescent="0.25">
      <c r="A608" s="12">
        <v>4045046</v>
      </c>
      <c r="B608" s="12" t="s">
        <v>148</v>
      </c>
      <c r="C608" s="12" t="s">
        <v>149</v>
      </c>
      <c r="D608" s="12" t="s">
        <v>150</v>
      </c>
      <c r="E608" s="12" t="s">
        <v>37</v>
      </c>
      <c r="F608" s="12" t="s">
        <v>38</v>
      </c>
      <c r="G608" s="12" t="s">
        <v>39</v>
      </c>
      <c r="H608" s="12" t="s">
        <v>38</v>
      </c>
      <c r="I608" s="12" t="s">
        <v>6127</v>
      </c>
      <c r="J608" s="12" t="s">
        <v>1690</v>
      </c>
      <c r="K608" s="12" t="s">
        <v>41</v>
      </c>
      <c r="L608" s="12" t="s">
        <v>38</v>
      </c>
      <c r="M608" s="12" t="s">
        <v>41</v>
      </c>
      <c r="N608" s="12" t="s">
        <v>41</v>
      </c>
      <c r="O608" s="12" t="s">
        <v>151</v>
      </c>
      <c r="P608" s="12" t="s">
        <v>43</v>
      </c>
      <c r="Q608" s="12" t="s">
        <v>39</v>
      </c>
      <c r="R608" s="12" t="s">
        <v>6184</v>
      </c>
      <c r="S608" s="12" t="s">
        <v>305</v>
      </c>
      <c r="T608" s="12" t="s">
        <v>152</v>
      </c>
      <c r="U608" s="12" t="s">
        <v>1609</v>
      </c>
      <c r="V608" s="12" t="s">
        <v>153</v>
      </c>
      <c r="W608" s="12" t="s">
        <v>154</v>
      </c>
      <c r="X608" s="12" t="s">
        <v>41</v>
      </c>
      <c r="Y608" s="12" t="s">
        <v>63</v>
      </c>
      <c r="Z608" s="12" t="s">
        <v>49</v>
      </c>
      <c r="AA608" s="12" t="s">
        <v>1610</v>
      </c>
      <c r="AB608" s="12" t="s">
        <v>155</v>
      </c>
      <c r="AC608" s="12" t="s">
        <v>156</v>
      </c>
      <c r="AD608" s="12" t="s">
        <v>53</v>
      </c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</row>
    <row r="609" spans="1:44" x14ac:dyDescent="0.25">
      <c r="A609" s="12">
        <v>4045053</v>
      </c>
      <c r="B609" s="12" t="s">
        <v>3264</v>
      </c>
      <c r="C609" s="12" t="s">
        <v>2979</v>
      </c>
      <c r="D609" s="12" t="s">
        <v>3265</v>
      </c>
      <c r="E609" s="12" t="s">
        <v>88</v>
      </c>
      <c r="F609" s="12" t="s">
        <v>38</v>
      </c>
      <c r="G609" s="12" t="s">
        <v>39</v>
      </c>
      <c r="H609" s="12" t="s">
        <v>38</v>
      </c>
      <c r="I609" s="12" t="s">
        <v>6127</v>
      </c>
      <c r="J609" s="12" t="s">
        <v>1692</v>
      </c>
      <c r="K609" s="12" t="s">
        <v>41</v>
      </c>
      <c r="L609" s="12" t="s">
        <v>38</v>
      </c>
      <c r="M609" s="12" t="s">
        <v>41</v>
      </c>
      <c r="N609" s="12" t="s">
        <v>41</v>
      </c>
      <c r="O609" s="12" t="s">
        <v>3266</v>
      </c>
      <c r="P609" s="12" t="s">
        <v>43</v>
      </c>
      <c r="Q609" s="12" t="s">
        <v>39</v>
      </c>
      <c r="R609" s="12" t="s">
        <v>6184</v>
      </c>
      <c r="S609" s="12" t="s">
        <v>305</v>
      </c>
      <c r="T609" s="12" t="s">
        <v>3267</v>
      </c>
      <c r="U609" s="12" t="s">
        <v>1609</v>
      </c>
      <c r="V609" s="12" t="s">
        <v>3268</v>
      </c>
      <c r="W609" s="12" t="s">
        <v>3269</v>
      </c>
      <c r="X609" s="12" t="s">
        <v>41</v>
      </c>
      <c r="Y609" s="12" t="s">
        <v>63</v>
      </c>
      <c r="Z609" s="12" t="s">
        <v>49</v>
      </c>
      <c r="AA609" s="12" t="s">
        <v>1610</v>
      </c>
      <c r="AB609" s="12" t="s">
        <v>1414</v>
      </c>
      <c r="AC609" s="12" t="s">
        <v>3270</v>
      </c>
      <c r="AD609" s="12" t="s">
        <v>53</v>
      </c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</row>
    <row r="610" spans="1:44" x14ac:dyDescent="0.25">
      <c r="A610" s="12">
        <v>4045061</v>
      </c>
      <c r="B610" s="12" t="s">
        <v>217</v>
      </c>
      <c r="C610" s="12" t="s">
        <v>218</v>
      </c>
      <c r="D610" s="12" t="s">
        <v>219</v>
      </c>
      <c r="E610" s="12" t="s">
        <v>37</v>
      </c>
      <c r="F610" s="12" t="s">
        <v>38</v>
      </c>
      <c r="G610" s="12" t="s">
        <v>39</v>
      </c>
      <c r="H610" s="12" t="s">
        <v>38</v>
      </c>
      <c r="I610" s="12" t="s">
        <v>6157</v>
      </c>
      <c r="J610" s="12" t="s">
        <v>1685</v>
      </c>
      <c r="K610" s="12" t="s">
        <v>41</v>
      </c>
      <c r="L610" s="12" t="s">
        <v>38</v>
      </c>
      <c r="M610" s="12" t="s">
        <v>41</v>
      </c>
      <c r="N610" s="12" t="s">
        <v>41</v>
      </c>
      <c r="O610" s="12" t="s">
        <v>90</v>
      </c>
      <c r="P610" s="12" t="s">
        <v>43</v>
      </c>
      <c r="Q610" s="12" t="s">
        <v>39</v>
      </c>
      <c r="R610" s="12" t="s">
        <v>6184</v>
      </c>
      <c r="S610" s="12" t="s">
        <v>305</v>
      </c>
      <c r="T610" s="12" t="s">
        <v>220</v>
      </c>
      <c r="U610" s="12" t="s">
        <v>1609</v>
      </c>
      <c r="V610" s="12" t="s">
        <v>221</v>
      </c>
      <c r="W610" s="12" t="s">
        <v>222</v>
      </c>
      <c r="X610" s="12" t="s">
        <v>41</v>
      </c>
      <c r="Y610" s="12" t="s">
        <v>63</v>
      </c>
      <c r="Z610" s="12" t="s">
        <v>49</v>
      </c>
      <c r="AA610" s="12" t="s">
        <v>1610</v>
      </c>
      <c r="AB610" s="12" t="s">
        <v>223</v>
      </c>
      <c r="AC610" s="12" t="s">
        <v>224</v>
      </c>
      <c r="AD610" s="12" t="s">
        <v>53</v>
      </c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</row>
    <row r="611" spans="1:44" x14ac:dyDescent="0.25">
      <c r="A611" s="12">
        <v>4045080</v>
      </c>
      <c r="B611" s="12" t="s">
        <v>676</v>
      </c>
      <c r="C611" s="12" t="s">
        <v>677</v>
      </c>
      <c r="D611" s="12" t="s">
        <v>678</v>
      </c>
      <c r="E611" s="12" t="s">
        <v>37</v>
      </c>
      <c r="F611" s="12" t="s">
        <v>38</v>
      </c>
      <c r="G611" s="12" t="s">
        <v>39</v>
      </c>
      <c r="H611" s="12" t="s">
        <v>38</v>
      </c>
      <c r="I611" s="12" t="s">
        <v>6125</v>
      </c>
      <c r="J611" s="12" t="s">
        <v>1704</v>
      </c>
      <c r="K611" s="12" t="s">
        <v>41</v>
      </c>
      <c r="L611" s="12" t="s">
        <v>38</v>
      </c>
      <c r="M611" s="12" t="s">
        <v>41</v>
      </c>
      <c r="N611" s="12" t="s">
        <v>41</v>
      </c>
      <c r="O611" s="12" t="s">
        <v>679</v>
      </c>
      <c r="P611" s="12" t="s">
        <v>43</v>
      </c>
      <c r="Q611" s="12" t="s">
        <v>39</v>
      </c>
      <c r="R611" s="12" t="s">
        <v>6184</v>
      </c>
      <c r="S611" s="12" t="s">
        <v>305</v>
      </c>
      <c r="T611" s="12" t="s">
        <v>101</v>
      </c>
      <c r="U611" s="12" t="s">
        <v>1609</v>
      </c>
      <c r="V611" s="12" t="s">
        <v>680</v>
      </c>
      <c r="W611" s="12" t="s">
        <v>681</v>
      </c>
      <c r="X611" s="12" t="s">
        <v>41</v>
      </c>
      <c r="Y611" s="12" t="s">
        <v>63</v>
      </c>
      <c r="Z611" s="12" t="s">
        <v>49</v>
      </c>
      <c r="AA611" s="12" t="s">
        <v>1610</v>
      </c>
      <c r="AB611" s="12" t="s">
        <v>682</v>
      </c>
      <c r="AC611" s="12" t="s">
        <v>683</v>
      </c>
      <c r="AD611" s="12" t="s">
        <v>53</v>
      </c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</row>
    <row r="612" spans="1:44" x14ac:dyDescent="0.25">
      <c r="A612" s="12">
        <v>4045089</v>
      </c>
      <c r="B612" s="12" t="s">
        <v>2404</v>
      </c>
      <c r="C612" s="12" t="s">
        <v>2405</v>
      </c>
      <c r="D612" s="12" t="s">
        <v>521</v>
      </c>
      <c r="E612" s="12" t="s">
        <v>37</v>
      </c>
      <c r="F612" s="12" t="s">
        <v>38</v>
      </c>
      <c r="G612" s="12" t="s">
        <v>39</v>
      </c>
      <c r="H612" s="12" t="s">
        <v>38</v>
      </c>
      <c r="I612" s="12" t="s">
        <v>6128</v>
      </c>
      <c r="J612" s="12" t="s">
        <v>1772</v>
      </c>
      <c r="K612" s="12" t="s">
        <v>41</v>
      </c>
      <c r="L612" s="12" t="s">
        <v>38</v>
      </c>
      <c r="M612" s="12" t="s">
        <v>41</v>
      </c>
      <c r="N612" s="12" t="s">
        <v>41</v>
      </c>
      <c r="O612" s="12" t="s">
        <v>2406</v>
      </c>
      <c r="P612" s="12" t="s">
        <v>43</v>
      </c>
      <c r="Q612" s="12" t="s">
        <v>39</v>
      </c>
      <c r="R612" s="12" t="s">
        <v>6184</v>
      </c>
      <c r="S612" s="12" t="s">
        <v>305</v>
      </c>
      <c r="T612" s="12" t="s">
        <v>2407</v>
      </c>
      <c r="U612" s="12" t="s">
        <v>1609</v>
      </c>
      <c r="V612" s="12" t="s">
        <v>2408</v>
      </c>
      <c r="W612" s="12" t="s">
        <v>2409</v>
      </c>
      <c r="X612" s="12" t="s">
        <v>41</v>
      </c>
      <c r="Y612" s="12" t="s">
        <v>63</v>
      </c>
      <c r="Z612" s="12" t="s">
        <v>49</v>
      </c>
      <c r="AA612" s="12" t="s">
        <v>1610</v>
      </c>
      <c r="AB612" s="12" t="s">
        <v>2410</v>
      </c>
      <c r="AC612" s="12" t="s">
        <v>526</v>
      </c>
      <c r="AD612" s="12" t="s">
        <v>319</v>
      </c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</row>
    <row r="613" spans="1:44" x14ac:dyDescent="0.25">
      <c r="A613" s="12">
        <v>4045106</v>
      </c>
      <c r="B613" s="12" t="s">
        <v>1074</v>
      </c>
      <c r="C613" s="12" t="s">
        <v>1075</v>
      </c>
      <c r="D613" s="12" t="s">
        <v>555</v>
      </c>
      <c r="E613" s="12" t="s">
        <v>37</v>
      </c>
      <c r="F613" s="12" t="s">
        <v>38</v>
      </c>
      <c r="G613" s="12" t="s">
        <v>39</v>
      </c>
      <c r="H613" s="12" t="s">
        <v>38</v>
      </c>
      <c r="I613" s="12" t="s">
        <v>6125</v>
      </c>
      <c r="J613" s="12" t="s">
        <v>1704</v>
      </c>
      <c r="K613" s="12" t="s">
        <v>41</v>
      </c>
      <c r="L613" s="12" t="s">
        <v>38</v>
      </c>
      <c r="M613" s="12" t="s">
        <v>41</v>
      </c>
      <c r="N613" s="12" t="s">
        <v>41</v>
      </c>
      <c r="O613" s="12" t="s">
        <v>1076</v>
      </c>
      <c r="P613" s="12" t="s">
        <v>43</v>
      </c>
      <c r="Q613" s="12" t="s">
        <v>39</v>
      </c>
      <c r="R613" s="12" t="s">
        <v>6184</v>
      </c>
      <c r="S613" s="12" t="s">
        <v>305</v>
      </c>
      <c r="T613" s="12" t="s">
        <v>79</v>
      </c>
      <c r="U613" s="12" t="s">
        <v>1609</v>
      </c>
      <c r="V613" s="12" t="s">
        <v>1077</v>
      </c>
      <c r="W613" s="12" t="s">
        <v>1078</v>
      </c>
      <c r="X613" s="12" t="s">
        <v>41</v>
      </c>
      <c r="Y613" s="12" t="s">
        <v>63</v>
      </c>
      <c r="Z613" s="12" t="s">
        <v>49</v>
      </c>
      <c r="AA613" s="12" t="s">
        <v>1610</v>
      </c>
      <c r="AB613" s="12" t="s">
        <v>1079</v>
      </c>
      <c r="AC613" s="12" t="s">
        <v>561</v>
      </c>
      <c r="AD613" s="12" t="s">
        <v>53</v>
      </c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</row>
    <row r="614" spans="1:44" x14ac:dyDescent="0.25">
      <c r="A614" s="12">
        <v>4045205</v>
      </c>
      <c r="B614" s="12" t="s">
        <v>1979</v>
      </c>
      <c r="C614" s="12" t="s">
        <v>563</v>
      </c>
      <c r="D614" s="12" t="s">
        <v>1980</v>
      </c>
      <c r="E614" s="12" t="s">
        <v>37</v>
      </c>
      <c r="F614" s="12" t="s">
        <v>38</v>
      </c>
      <c r="G614" s="12" t="s">
        <v>39</v>
      </c>
      <c r="H614" s="12" t="s">
        <v>38</v>
      </c>
      <c r="I614" s="12" t="s">
        <v>6126</v>
      </c>
      <c r="J614" s="12" t="s">
        <v>1696</v>
      </c>
      <c r="K614" s="12" t="s">
        <v>41</v>
      </c>
      <c r="L614" s="12" t="s">
        <v>38</v>
      </c>
      <c r="M614" s="12" t="s">
        <v>41</v>
      </c>
      <c r="N614" s="12" t="s">
        <v>41</v>
      </c>
      <c r="O614" s="12" t="s">
        <v>1981</v>
      </c>
      <c r="P614" s="12" t="s">
        <v>43</v>
      </c>
      <c r="Q614" s="12" t="s">
        <v>39</v>
      </c>
      <c r="R614" s="12" t="s">
        <v>6184</v>
      </c>
      <c r="S614" s="12" t="s">
        <v>305</v>
      </c>
      <c r="T614" s="12" t="s">
        <v>70</v>
      </c>
      <c r="U614" s="12" t="s">
        <v>1609</v>
      </c>
      <c r="V614" s="12" t="s">
        <v>1982</v>
      </c>
      <c r="W614" s="12" t="s">
        <v>1983</v>
      </c>
      <c r="X614" s="12" t="s">
        <v>41</v>
      </c>
      <c r="Y614" s="12" t="s">
        <v>1984</v>
      </c>
      <c r="Z614" s="12" t="s">
        <v>49</v>
      </c>
      <c r="AA614" s="12" t="s">
        <v>1610</v>
      </c>
      <c r="AB614" s="12" t="s">
        <v>569</v>
      </c>
      <c r="AC614" s="12" t="s">
        <v>1985</v>
      </c>
      <c r="AD614" s="12" t="s">
        <v>53</v>
      </c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</row>
    <row r="615" spans="1:44" x14ac:dyDescent="0.25">
      <c r="A615" s="12">
        <v>4045298</v>
      </c>
      <c r="B615" s="12" t="s">
        <v>6185</v>
      </c>
      <c r="C615" s="12" t="s">
        <v>6186</v>
      </c>
      <c r="D615" s="12" t="s">
        <v>363</v>
      </c>
      <c r="E615" s="12" t="s">
        <v>88</v>
      </c>
      <c r="F615" s="12" t="s">
        <v>38</v>
      </c>
      <c r="G615" s="12" t="s">
        <v>39</v>
      </c>
      <c r="H615" s="12" t="s">
        <v>38</v>
      </c>
      <c r="I615" s="12" t="s">
        <v>3930</v>
      </c>
      <c r="J615" s="12" t="s">
        <v>662</v>
      </c>
      <c r="K615" s="12" t="s">
        <v>41</v>
      </c>
      <c r="L615" s="12" t="s">
        <v>38</v>
      </c>
      <c r="M615" s="12" t="s">
        <v>41</v>
      </c>
      <c r="N615" s="12" t="s">
        <v>41</v>
      </c>
      <c r="O615" s="12" t="s">
        <v>6187</v>
      </c>
      <c r="P615" s="12" t="s">
        <v>43</v>
      </c>
      <c r="Q615" s="12" t="s">
        <v>39</v>
      </c>
      <c r="R615" s="12" t="s">
        <v>6184</v>
      </c>
      <c r="S615" s="12" t="s">
        <v>6184</v>
      </c>
      <c r="T615" s="12" t="s">
        <v>6188</v>
      </c>
      <c r="U615" s="12" t="s">
        <v>143</v>
      </c>
      <c r="V615" s="12" t="s">
        <v>6189</v>
      </c>
      <c r="W615" s="12" t="s">
        <v>6190</v>
      </c>
      <c r="X615" s="12" t="s">
        <v>41</v>
      </c>
      <c r="Y615" s="12" t="s">
        <v>6191</v>
      </c>
      <c r="Z615" s="12" t="s">
        <v>49</v>
      </c>
      <c r="AA615" s="12" t="s">
        <v>50</v>
      </c>
      <c r="AB615" s="12" t="s">
        <v>3510</v>
      </c>
      <c r="AC615" s="12" t="s">
        <v>369</v>
      </c>
      <c r="AD615" s="12" t="s">
        <v>53</v>
      </c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</row>
    <row r="616" spans="1:44" x14ac:dyDescent="0.25">
      <c r="A616" s="12">
        <v>4045315</v>
      </c>
      <c r="B616" s="12" t="s">
        <v>3159</v>
      </c>
      <c r="C616" s="12" t="s">
        <v>3160</v>
      </c>
      <c r="D616" s="12" t="s">
        <v>1643</v>
      </c>
      <c r="E616" s="12" t="s">
        <v>37</v>
      </c>
      <c r="F616" s="12" t="s">
        <v>38</v>
      </c>
      <c r="G616" s="12" t="s">
        <v>39</v>
      </c>
      <c r="H616" s="12" t="s">
        <v>38</v>
      </c>
      <c r="I616" s="12" t="s">
        <v>6127</v>
      </c>
      <c r="J616" s="12" t="s">
        <v>1690</v>
      </c>
      <c r="K616" s="12" t="s">
        <v>41</v>
      </c>
      <c r="L616" s="12" t="s">
        <v>38</v>
      </c>
      <c r="M616" s="12" t="s">
        <v>41</v>
      </c>
      <c r="N616" s="12" t="s">
        <v>41</v>
      </c>
      <c r="O616" s="12" t="s">
        <v>1773</v>
      </c>
      <c r="P616" s="12" t="s">
        <v>43</v>
      </c>
      <c r="Q616" s="12" t="s">
        <v>39</v>
      </c>
      <c r="R616" s="12" t="s">
        <v>6184</v>
      </c>
      <c r="S616" s="12" t="s">
        <v>305</v>
      </c>
      <c r="T616" s="12" t="s">
        <v>59</v>
      </c>
      <c r="U616" s="12" t="s">
        <v>1609</v>
      </c>
      <c r="V616" s="12" t="s">
        <v>3162</v>
      </c>
      <c r="W616" s="12" t="s">
        <v>3163</v>
      </c>
      <c r="X616" s="12" t="s">
        <v>41</v>
      </c>
      <c r="Y616" s="12" t="s">
        <v>63</v>
      </c>
      <c r="Z616" s="12" t="s">
        <v>49</v>
      </c>
      <c r="AA616" s="12" t="s">
        <v>1610</v>
      </c>
      <c r="AB616" s="12" t="s">
        <v>3164</v>
      </c>
      <c r="AC616" s="12" t="s">
        <v>1648</v>
      </c>
      <c r="AD616" s="12" t="s">
        <v>53</v>
      </c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</row>
    <row r="617" spans="1:44" x14ac:dyDescent="0.25">
      <c r="A617" s="12">
        <v>4045372</v>
      </c>
      <c r="B617" s="12" t="s">
        <v>3730</v>
      </c>
      <c r="C617" s="12" t="s">
        <v>3731</v>
      </c>
      <c r="D617" s="12" t="s">
        <v>127</v>
      </c>
      <c r="E617" s="12" t="s">
        <v>37</v>
      </c>
      <c r="F617" s="12" t="s">
        <v>38</v>
      </c>
      <c r="G617" s="12" t="s">
        <v>39</v>
      </c>
      <c r="H617" s="12" t="s">
        <v>38</v>
      </c>
      <c r="I617" s="12" t="s">
        <v>6157</v>
      </c>
      <c r="J617" s="12" t="s">
        <v>1672</v>
      </c>
      <c r="K617" s="12" t="s">
        <v>41</v>
      </c>
      <c r="L617" s="12" t="s">
        <v>38</v>
      </c>
      <c r="M617" s="12" t="s">
        <v>41</v>
      </c>
      <c r="N617" s="12" t="s">
        <v>41</v>
      </c>
      <c r="O617" s="12" t="s">
        <v>3732</v>
      </c>
      <c r="P617" s="12" t="s">
        <v>43</v>
      </c>
      <c r="Q617" s="12" t="s">
        <v>39</v>
      </c>
      <c r="R617" s="12" t="s">
        <v>6184</v>
      </c>
      <c r="S617" s="12" t="s">
        <v>305</v>
      </c>
      <c r="T617" s="12" t="s">
        <v>1628</v>
      </c>
      <c r="U617" s="12" t="s">
        <v>1609</v>
      </c>
      <c r="V617" s="12" t="s">
        <v>3733</v>
      </c>
      <c r="W617" s="12" t="s">
        <v>3734</v>
      </c>
      <c r="X617" s="12" t="s">
        <v>41</v>
      </c>
      <c r="Y617" s="12" t="s">
        <v>63</v>
      </c>
      <c r="Z617" s="12" t="s">
        <v>49</v>
      </c>
      <c r="AA617" s="12" t="s">
        <v>1610</v>
      </c>
      <c r="AB617" s="12" t="s">
        <v>3735</v>
      </c>
      <c r="AC617" s="12" t="s">
        <v>3736</v>
      </c>
      <c r="AD617" s="12" t="s">
        <v>53</v>
      </c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</row>
    <row r="618" spans="1:44" x14ac:dyDescent="0.25">
      <c r="A618" s="12">
        <v>4045525</v>
      </c>
      <c r="B618" s="12" t="s">
        <v>718</v>
      </c>
      <c r="C618" s="12" t="s">
        <v>719</v>
      </c>
      <c r="D618" s="12" t="s">
        <v>431</v>
      </c>
      <c r="E618" s="12" t="s">
        <v>37</v>
      </c>
      <c r="F618" s="12" t="s">
        <v>38</v>
      </c>
      <c r="G618" s="12" t="s">
        <v>39</v>
      </c>
      <c r="H618" s="12" t="s">
        <v>38</v>
      </c>
      <c r="I618" s="12" t="s">
        <v>5313</v>
      </c>
      <c r="J618" s="12" t="s">
        <v>309</v>
      </c>
      <c r="K618" s="12" t="s">
        <v>41</v>
      </c>
      <c r="L618" s="12" t="s">
        <v>38</v>
      </c>
      <c r="M618" s="12" t="s">
        <v>41</v>
      </c>
      <c r="N618" s="12" t="s">
        <v>41</v>
      </c>
      <c r="O618" s="12" t="s">
        <v>720</v>
      </c>
      <c r="P618" s="12" t="s">
        <v>43</v>
      </c>
      <c r="Q618" s="12" t="s">
        <v>39</v>
      </c>
      <c r="R618" s="12" t="s">
        <v>6184</v>
      </c>
      <c r="S618" s="12" t="s">
        <v>305</v>
      </c>
      <c r="T618" s="12" t="s">
        <v>721</v>
      </c>
      <c r="U618" s="12" t="s">
        <v>45</v>
      </c>
      <c r="V618" s="12" t="s">
        <v>722</v>
      </c>
      <c r="W618" s="12" t="s">
        <v>723</v>
      </c>
      <c r="X618" s="12" t="s">
        <v>41</v>
      </c>
      <c r="Y618" s="12" t="s">
        <v>63</v>
      </c>
      <c r="Z618" s="12" t="s">
        <v>49</v>
      </c>
      <c r="AA618" s="12" t="s">
        <v>50</v>
      </c>
      <c r="AB618" s="12" t="s">
        <v>724</v>
      </c>
      <c r="AC618" s="12" t="s">
        <v>725</v>
      </c>
      <c r="AD618" s="12" t="s">
        <v>319</v>
      </c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</row>
    <row r="619" spans="1:44" x14ac:dyDescent="0.25">
      <c r="A619" s="12">
        <v>4045534</v>
      </c>
      <c r="B619" s="12" t="s">
        <v>3598</v>
      </c>
      <c r="C619" s="12" t="s">
        <v>3599</v>
      </c>
      <c r="D619" s="12" t="s">
        <v>1602</v>
      </c>
      <c r="E619" s="12" t="s">
        <v>88</v>
      </c>
      <c r="F619" s="12" t="s">
        <v>38</v>
      </c>
      <c r="G619" s="12" t="s">
        <v>39</v>
      </c>
      <c r="H619" s="12" t="s">
        <v>38</v>
      </c>
      <c r="I619" s="12" t="s">
        <v>6126</v>
      </c>
      <c r="J619" s="12" t="s">
        <v>1700</v>
      </c>
      <c r="K619" s="12" t="s">
        <v>41</v>
      </c>
      <c r="L619" s="12" t="s">
        <v>38</v>
      </c>
      <c r="M619" s="12" t="s">
        <v>41</v>
      </c>
      <c r="N619" s="12" t="s">
        <v>41</v>
      </c>
      <c r="O619" s="12" t="s">
        <v>3600</v>
      </c>
      <c r="P619" s="12" t="s">
        <v>43</v>
      </c>
      <c r="Q619" s="12" t="s">
        <v>39</v>
      </c>
      <c r="R619" s="12" t="s">
        <v>6184</v>
      </c>
      <c r="S619" s="12" t="s">
        <v>305</v>
      </c>
      <c r="T619" s="12" t="s">
        <v>79</v>
      </c>
      <c r="U619" s="12" t="s">
        <v>1609</v>
      </c>
      <c r="V619" s="12" t="s">
        <v>3601</v>
      </c>
      <c r="W619" s="12" t="s">
        <v>3602</v>
      </c>
      <c r="X619" s="12" t="s">
        <v>41</v>
      </c>
      <c r="Y619" s="12" t="s">
        <v>63</v>
      </c>
      <c r="Z619" s="12" t="s">
        <v>49</v>
      </c>
      <c r="AA619" s="12" t="s">
        <v>1610</v>
      </c>
      <c r="AB619" s="12" t="s">
        <v>717</v>
      </c>
      <c r="AC619" s="12" t="s">
        <v>1607</v>
      </c>
      <c r="AD619" s="12" t="s">
        <v>53</v>
      </c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</row>
    <row r="620" spans="1:44" x14ac:dyDescent="0.25">
      <c r="A620" s="12">
        <v>4045541</v>
      </c>
      <c r="B620" s="12" t="s">
        <v>487</v>
      </c>
      <c r="C620" s="12" t="s">
        <v>488</v>
      </c>
      <c r="D620" s="12" t="s">
        <v>489</v>
      </c>
      <c r="E620" s="12" t="s">
        <v>37</v>
      </c>
      <c r="F620" s="12" t="s">
        <v>38</v>
      </c>
      <c r="G620" s="12" t="s">
        <v>39</v>
      </c>
      <c r="H620" s="12" t="s">
        <v>38</v>
      </c>
      <c r="I620" s="12" t="s">
        <v>6126</v>
      </c>
      <c r="J620" s="12" t="s">
        <v>1700</v>
      </c>
      <c r="K620" s="12" t="s">
        <v>41</v>
      </c>
      <c r="L620" s="12" t="s">
        <v>38</v>
      </c>
      <c r="M620" s="12" t="s">
        <v>41</v>
      </c>
      <c r="N620" s="12" t="s">
        <v>41</v>
      </c>
      <c r="O620" s="12" t="s">
        <v>490</v>
      </c>
      <c r="P620" s="12" t="s">
        <v>43</v>
      </c>
      <c r="Q620" s="12" t="s">
        <v>39</v>
      </c>
      <c r="R620" s="12" t="s">
        <v>6184</v>
      </c>
      <c r="S620" s="12" t="s">
        <v>305</v>
      </c>
      <c r="T620" s="12" t="s">
        <v>491</v>
      </c>
      <c r="U620" s="12" t="s">
        <v>1609</v>
      </c>
      <c r="V620" s="12" t="s">
        <v>492</v>
      </c>
      <c r="W620" s="12" t="s">
        <v>493</v>
      </c>
      <c r="X620" s="12" t="s">
        <v>41</v>
      </c>
      <c r="Y620" s="12" t="s">
        <v>63</v>
      </c>
      <c r="Z620" s="12" t="s">
        <v>49</v>
      </c>
      <c r="AA620" s="12" t="s">
        <v>1610</v>
      </c>
      <c r="AB620" s="12" t="s">
        <v>494</v>
      </c>
      <c r="AC620" s="12" t="s">
        <v>495</v>
      </c>
      <c r="AD620" s="12" t="s">
        <v>53</v>
      </c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</row>
    <row r="621" spans="1:44" x14ac:dyDescent="0.25">
      <c r="A621" s="12">
        <v>4045551</v>
      </c>
      <c r="B621" s="12" t="s">
        <v>3670</v>
      </c>
      <c r="C621" s="12" t="s">
        <v>3671</v>
      </c>
      <c r="D621" s="12" t="s">
        <v>678</v>
      </c>
      <c r="E621" s="12" t="s">
        <v>37</v>
      </c>
      <c r="F621" s="12" t="s">
        <v>38</v>
      </c>
      <c r="G621" s="12" t="s">
        <v>39</v>
      </c>
      <c r="H621" s="12" t="s">
        <v>38</v>
      </c>
      <c r="I621" s="12" t="s">
        <v>3930</v>
      </c>
      <c r="J621" s="12" t="s">
        <v>539</v>
      </c>
      <c r="K621" s="12" t="s">
        <v>41</v>
      </c>
      <c r="L621" s="12" t="s">
        <v>38</v>
      </c>
      <c r="M621" s="12" t="s">
        <v>41</v>
      </c>
      <c r="N621" s="12" t="s">
        <v>41</v>
      </c>
      <c r="O621" s="12" t="s">
        <v>2651</v>
      </c>
      <c r="P621" s="12" t="s">
        <v>43</v>
      </c>
      <c r="Q621" s="12" t="s">
        <v>39</v>
      </c>
      <c r="R621" s="12" t="s">
        <v>6184</v>
      </c>
      <c r="S621" s="12" t="s">
        <v>305</v>
      </c>
      <c r="T621" s="12" t="s">
        <v>791</v>
      </c>
      <c r="U621" s="12" t="s">
        <v>45</v>
      </c>
      <c r="V621" s="12" t="s">
        <v>3672</v>
      </c>
      <c r="W621" s="12" t="s">
        <v>3673</v>
      </c>
      <c r="X621" s="12" t="s">
        <v>41</v>
      </c>
      <c r="Y621" s="12" t="s">
        <v>63</v>
      </c>
      <c r="Z621" s="12" t="s">
        <v>49</v>
      </c>
      <c r="AA621" s="12" t="s">
        <v>50</v>
      </c>
      <c r="AB621" s="12" t="s">
        <v>3674</v>
      </c>
      <c r="AC621" s="12" t="s">
        <v>683</v>
      </c>
      <c r="AD621" s="12" t="s">
        <v>53</v>
      </c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</row>
    <row r="622" spans="1:44" x14ac:dyDescent="0.25">
      <c r="A622" s="12">
        <v>4045563</v>
      </c>
      <c r="B622" s="12" t="s">
        <v>2760</v>
      </c>
      <c r="C622" s="12" t="s">
        <v>2761</v>
      </c>
      <c r="D622" s="12" t="s">
        <v>2762</v>
      </c>
      <c r="E622" s="12" t="s">
        <v>37</v>
      </c>
      <c r="F622" s="12" t="s">
        <v>38</v>
      </c>
      <c r="G622" s="12" t="s">
        <v>39</v>
      </c>
      <c r="H622" s="12" t="s">
        <v>38</v>
      </c>
      <c r="I622" s="12" t="s">
        <v>6128</v>
      </c>
      <c r="J622" s="12" t="s">
        <v>1772</v>
      </c>
      <c r="K622" s="12" t="s">
        <v>41</v>
      </c>
      <c r="L622" s="12" t="s">
        <v>38</v>
      </c>
      <c r="M622" s="12" t="s">
        <v>41</v>
      </c>
      <c r="N622" s="12" t="s">
        <v>41</v>
      </c>
      <c r="O622" s="12" t="s">
        <v>2763</v>
      </c>
      <c r="P622" s="12" t="s">
        <v>43</v>
      </c>
      <c r="Q622" s="12" t="s">
        <v>39</v>
      </c>
      <c r="R622" s="12" t="s">
        <v>6184</v>
      </c>
      <c r="S622" s="12" t="s">
        <v>305</v>
      </c>
      <c r="T622" s="12" t="s">
        <v>59</v>
      </c>
      <c r="U622" s="12" t="s">
        <v>1609</v>
      </c>
      <c r="V622" s="12" t="s">
        <v>2764</v>
      </c>
      <c r="W622" s="12" t="s">
        <v>2765</v>
      </c>
      <c r="X622" s="12" t="s">
        <v>41</v>
      </c>
      <c r="Y622" s="12" t="s">
        <v>63</v>
      </c>
      <c r="Z622" s="12" t="s">
        <v>49</v>
      </c>
      <c r="AA622" s="12" t="s">
        <v>1610</v>
      </c>
      <c r="AB622" s="12" t="s">
        <v>41</v>
      </c>
      <c r="AC622" s="12" t="s">
        <v>2766</v>
      </c>
      <c r="AD622" s="12" t="s">
        <v>319</v>
      </c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</row>
    <row r="623" spans="1:44" x14ac:dyDescent="0.25">
      <c r="A623" s="12">
        <v>4045684</v>
      </c>
      <c r="B623" s="12" t="s">
        <v>2388</v>
      </c>
      <c r="C623" s="12" t="s">
        <v>2389</v>
      </c>
      <c r="D623" s="12" t="s">
        <v>2390</v>
      </c>
      <c r="E623" s="12" t="s">
        <v>37</v>
      </c>
      <c r="F623" s="12" t="s">
        <v>38</v>
      </c>
      <c r="G623" s="12" t="s">
        <v>39</v>
      </c>
      <c r="H623" s="12" t="s">
        <v>38</v>
      </c>
      <c r="I623" s="12" t="s">
        <v>6126</v>
      </c>
      <c r="J623" s="12" t="s">
        <v>1696</v>
      </c>
      <c r="K623" s="12" t="s">
        <v>41</v>
      </c>
      <c r="L623" s="12" t="s">
        <v>38</v>
      </c>
      <c r="M623" s="12" t="s">
        <v>41</v>
      </c>
      <c r="N623" s="12" t="s">
        <v>41</v>
      </c>
      <c r="O623" s="12" t="s">
        <v>2391</v>
      </c>
      <c r="P623" s="12" t="s">
        <v>43</v>
      </c>
      <c r="Q623" s="12" t="s">
        <v>39</v>
      </c>
      <c r="R623" s="12" t="s">
        <v>6184</v>
      </c>
      <c r="S623" s="12" t="s">
        <v>305</v>
      </c>
      <c r="T623" s="12" t="s">
        <v>2392</v>
      </c>
      <c r="U623" s="12" t="s">
        <v>1609</v>
      </c>
      <c r="V623" s="12" t="s">
        <v>2393</v>
      </c>
      <c r="W623" s="12" t="s">
        <v>2394</v>
      </c>
      <c r="X623" s="12" t="s">
        <v>41</v>
      </c>
      <c r="Y623" s="12" t="s">
        <v>63</v>
      </c>
      <c r="Z623" s="12" t="s">
        <v>49</v>
      </c>
      <c r="AA623" s="12" t="s">
        <v>1610</v>
      </c>
      <c r="AB623" s="12" t="s">
        <v>2395</v>
      </c>
      <c r="AC623" s="12" t="s">
        <v>2396</v>
      </c>
      <c r="AD623" s="12" t="s">
        <v>53</v>
      </c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</row>
    <row r="624" spans="1:44" x14ac:dyDescent="0.25">
      <c r="A624" s="12">
        <v>4045705</v>
      </c>
      <c r="B624" s="12" t="s">
        <v>1678</v>
      </c>
      <c r="C624" s="12" t="s">
        <v>1679</v>
      </c>
      <c r="D624" s="12" t="s">
        <v>929</v>
      </c>
      <c r="E624" s="12" t="s">
        <v>37</v>
      </c>
      <c r="F624" s="12" t="s">
        <v>38</v>
      </c>
      <c r="G624" s="12" t="s">
        <v>39</v>
      </c>
      <c r="H624" s="12" t="s">
        <v>38</v>
      </c>
      <c r="I624" s="12" t="s">
        <v>6126</v>
      </c>
      <c r="J624" s="12" t="s">
        <v>1696</v>
      </c>
      <c r="K624" s="12" t="s">
        <v>41</v>
      </c>
      <c r="L624" s="12" t="s">
        <v>38</v>
      </c>
      <c r="M624" s="12" t="s">
        <v>41</v>
      </c>
      <c r="N624" s="12" t="s">
        <v>41</v>
      </c>
      <c r="O624" s="12" t="s">
        <v>1680</v>
      </c>
      <c r="P624" s="12" t="s">
        <v>43</v>
      </c>
      <c r="Q624" s="12" t="s">
        <v>39</v>
      </c>
      <c r="R624" s="12" t="s">
        <v>6184</v>
      </c>
      <c r="S624" s="12" t="s">
        <v>305</v>
      </c>
      <c r="T624" s="12" t="s">
        <v>1681</v>
      </c>
      <c r="U624" s="12" t="s">
        <v>1609</v>
      </c>
      <c r="V624" s="12" t="s">
        <v>1682</v>
      </c>
      <c r="W624" s="12" t="s">
        <v>1683</v>
      </c>
      <c r="X624" s="12" t="s">
        <v>41</v>
      </c>
      <c r="Y624" s="12" t="s">
        <v>63</v>
      </c>
      <c r="Z624" s="12" t="s">
        <v>49</v>
      </c>
      <c r="AA624" s="12" t="s">
        <v>1610</v>
      </c>
      <c r="AB624" s="12" t="s">
        <v>1684</v>
      </c>
      <c r="AC624" s="12" t="s">
        <v>337</v>
      </c>
      <c r="AD624" s="12" t="s">
        <v>53</v>
      </c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</row>
    <row r="625" spans="1:44" x14ac:dyDescent="0.25">
      <c r="A625" s="12">
        <v>4046125</v>
      </c>
      <c r="B625" s="12" t="s">
        <v>6192</v>
      </c>
      <c r="C625" s="12" t="s">
        <v>6193</v>
      </c>
      <c r="D625" s="12" t="s">
        <v>2963</v>
      </c>
      <c r="E625" s="12" t="s">
        <v>88</v>
      </c>
      <c r="F625" s="12" t="s">
        <v>38</v>
      </c>
      <c r="G625" s="12" t="s">
        <v>39</v>
      </c>
      <c r="H625" s="12" t="s">
        <v>38</v>
      </c>
      <c r="I625" s="12" t="s">
        <v>3930</v>
      </c>
      <c r="J625" s="12" t="s">
        <v>662</v>
      </c>
      <c r="K625" s="12" t="s">
        <v>41</v>
      </c>
      <c r="L625" s="12" t="s">
        <v>38</v>
      </c>
      <c r="M625" s="12" t="s">
        <v>41</v>
      </c>
      <c r="N625" s="12" t="s">
        <v>41</v>
      </c>
      <c r="O625" s="12" t="s">
        <v>6194</v>
      </c>
      <c r="P625" s="12" t="s">
        <v>43</v>
      </c>
      <c r="Q625" s="12" t="s">
        <v>39</v>
      </c>
      <c r="R625" s="12" t="s">
        <v>6184</v>
      </c>
      <c r="S625" s="12" t="s">
        <v>6184</v>
      </c>
      <c r="T625" s="12" t="s">
        <v>101</v>
      </c>
      <c r="U625" s="12" t="s">
        <v>143</v>
      </c>
      <c r="V625" s="12" t="s">
        <v>6195</v>
      </c>
      <c r="W625" s="12" t="s">
        <v>6196</v>
      </c>
      <c r="X625" s="12" t="s">
        <v>41</v>
      </c>
      <c r="Y625" s="12" t="s">
        <v>63</v>
      </c>
      <c r="Z625" s="12" t="s">
        <v>49</v>
      </c>
      <c r="AA625" s="12" t="s">
        <v>50</v>
      </c>
      <c r="AB625" s="12" t="s">
        <v>6197</v>
      </c>
      <c r="AC625" s="12" t="s">
        <v>6198</v>
      </c>
      <c r="AD625" s="12" t="s">
        <v>53</v>
      </c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</row>
    <row r="626" spans="1:44" x14ac:dyDescent="0.25">
      <c r="A626" s="12">
        <v>4046160</v>
      </c>
      <c r="B626" s="12" t="s">
        <v>6199</v>
      </c>
      <c r="C626" s="12" t="s">
        <v>6200</v>
      </c>
      <c r="D626" s="12" t="s">
        <v>4087</v>
      </c>
      <c r="E626" s="12" t="s">
        <v>37</v>
      </c>
      <c r="F626" s="12" t="s">
        <v>38</v>
      </c>
      <c r="G626" s="12" t="s">
        <v>39</v>
      </c>
      <c r="H626" s="12" t="s">
        <v>38</v>
      </c>
      <c r="I626" s="12" t="s">
        <v>3961</v>
      </c>
      <c r="J626" s="12" t="s">
        <v>119</v>
      </c>
      <c r="K626" s="12" t="s">
        <v>41</v>
      </c>
      <c r="L626" s="12" t="s">
        <v>38</v>
      </c>
      <c r="M626" s="12" t="s">
        <v>41</v>
      </c>
      <c r="N626" s="12" t="s">
        <v>41</v>
      </c>
      <c r="O626" s="12" t="s">
        <v>6201</v>
      </c>
      <c r="P626" s="12" t="s">
        <v>43</v>
      </c>
      <c r="Q626" s="12" t="s">
        <v>39</v>
      </c>
      <c r="R626" s="12" t="s">
        <v>6184</v>
      </c>
      <c r="S626" s="12" t="s">
        <v>6184</v>
      </c>
      <c r="T626" s="12" t="s">
        <v>59</v>
      </c>
      <c r="U626" s="12" t="s">
        <v>60</v>
      </c>
      <c r="V626" s="12" t="s">
        <v>6202</v>
      </c>
      <c r="W626" s="12" t="s">
        <v>6203</v>
      </c>
      <c r="X626" s="12" t="s">
        <v>41</v>
      </c>
      <c r="Y626" s="12" t="s">
        <v>63</v>
      </c>
      <c r="Z626" s="12" t="s">
        <v>49</v>
      </c>
      <c r="AA626" s="12" t="s">
        <v>50</v>
      </c>
      <c r="AB626" s="12" t="s">
        <v>6204</v>
      </c>
      <c r="AC626" s="12" t="s">
        <v>2262</v>
      </c>
      <c r="AD626" s="12" t="s">
        <v>53</v>
      </c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</row>
    <row r="627" spans="1:44" x14ac:dyDescent="0.25">
      <c r="A627" s="12">
        <v>4046328</v>
      </c>
      <c r="B627" s="12" t="s">
        <v>2382</v>
      </c>
      <c r="C627" s="12" t="s">
        <v>2383</v>
      </c>
      <c r="D627" s="12" t="s">
        <v>1151</v>
      </c>
      <c r="E627" s="12" t="s">
        <v>37</v>
      </c>
      <c r="F627" s="12" t="s">
        <v>38</v>
      </c>
      <c r="G627" s="12" t="s">
        <v>39</v>
      </c>
      <c r="H627" s="12" t="s">
        <v>38</v>
      </c>
      <c r="I627" s="12" t="s">
        <v>3930</v>
      </c>
      <c r="J627" s="12" t="s">
        <v>789</v>
      </c>
      <c r="K627" s="12" t="s">
        <v>41</v>
      </c>
      <c r="L627" s="12" t="s">
        <v>38</v>
      </c>
      <c r="M627" s="12" t="s">
        <v>41</v>
      </c>
      <c r="N627" s="12" t="s">
        <v>41</v>
      </c>
      <c r="O627" s="12" t="s">
        <v>2384</v>
      </c>
      <c r="P627" s="12" t="s">
        <v>43</v>
      </c>
      <c r="Q627" s="12" t="s">
        <v>39</v>
      </c>
      <c r="R627" s="12" t="s">
        <v>6184</v>
      </c>
      <c r="S627" s="12" t="s">
        <v>305</v>
      </c>
      <c r="T627" s="12" t="s">
        <v>2385</v>
      </c>
      <c r="U627" s="12" t="s">
        <v>45</v>
      </c>
      <c r="V627" s="12" t="s">
        <v>2386</v>
      </c>
      <c r="W627" s="12" t="s">
        <v>2387</v>
      </c>
      <c r="X627" s="12" t="s">
        <v>41</v>
      </c>
      <c r="Y627" s="12" t="s">
        <v>63</v>
      </c>
      <c r="Z627" s="12" t="s">
        <v>49</v>
      </c>
      <c r="AA627" s="12" t="s">
        <v>50</v>
      </c>
      <c r="AB627" s="12" t="s">
        <v>41</v>
      </c>
      <c r="AC627" s="12" t="s">
        <v>1156</v>
      </c>
      <c r="AD627" s="12" t="s">
        <v>53</v>
      </c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</row>
    <row r="628" spans="1:44" x14ac:dyDescent="0.25">
      <c r="A628" s="12">
        <v>4046343</v>
      </c>
      <c r="B628" s="12" t="s">
        <v>288</v>
      </c>
      <c r="C628" s="12" t="s">
        <v>289</v>
      </c>
      <c r="D628" s="12" t="s">
        <v>56</v>
      </c>
      <c r="E628" s="12" t="s">
        <v>37</v>
      </c>
      <c r="F628" s="12" t="s">
        <v>38</v>
      </c>
      <c r="G628" s="12" t="s">
        <v>39</v>
      </c>
      <c r="H628" s="12" t="s">
        <v>38</v>
      </c>
      <c r="I628" s="12" t="s">
        <v>3904</v>
      </c>
      <c r="J628" s="12" t="s">
        <v>1500</v>
      </c>
      <c r="K628" s="12" t="s">
        <v>41</v>
      </c>
      <c r="L628" s="12" t="s">
        <v>38</v>
      </c>
      <c r="M628" s="12" t="s">
        <v>41</v>
      </c>
      <c r="N628" s="12" t="s">
        <v>41</v>
      </c>
      <c r="O628" s="12" t="s">
        <v>290</v>
      </c>
      <c r="P628" s="12" t="s">
        <v>43</v>
      </c>
      <c r="Q628" s="12" t="s">
        <v>39</v>
      </c>
      <c r="R628" s="12" t="s">
        <v>6184</v>
      </c>
      <c r="S628" s="12" t="s">
        <v>305</v>
      </c>
      <c r="T628" s="12" t="s">
        <v>59</v>
      </c>
      <c r="U628" s="12" t="s">
        <v>45</v>
      </c>
      <c r="V628" s="12" t="s">
        <v>291</v>
      </c>
      <c r="W628" s="12" t="s">
        <v>292</v>
      </c>
      <c r="X628" s="12" t="s">
        <v>41</v>
      </c>
      <c r="Y628" s="12" t="s">
        <v>63</v>
      </c>
      <c r="Z628" s="12" t="s">
        <v>49</v>
      </c>
      <c r="AA628" s="12" t="s">
        <v>50</v>
      </c>
      <c r="AB628" s="12" t="s">
        <v>293</v>
      </c>
      <c r="AC628" s="12" t="s">
        <v>294</v>
      </c>
      <c r="AD628" s="12" t="s">
        <v>53</v>
      </c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</row>
    <row r="629" spans="1:44" x14ac:dyDescent="0.25">
      <c r="A629" s="12">
        <v>4046390</v>
      </c>
      <c r="B629" s="12" t="s">
        <v>1096</v>
      </c>
      <c r="C629" s="12" t="s">
        <v>1097</v>
      </c>
      <c r="D629" s="12" t="s">
        <v>77</v>
      </c>
      <c r="E629" s="12" t="s">
        <v>37</v>
      </c>
      <c r="F629" s="12" t="s">
        <v>38</v>
      </c>
      <c r="G629" s="12" t="s">
        <v>39</v>
      </c>
      <c r="H629" s="12" t="s">
        <v>38</v>
      </c>
      <c r="I629" s="12" t="s">
        <v>6127</v>
      </c>
      <c r="J629" s="12" t="s">
        <v>1690</v>
      </c>
      <c r="K629" s="12" t="s">
        <v>41</v>
      </c>
      <c r="L629" s="12" t="s">
        <v>38</v>
      </c>
      <c r="M629" s="12" t="s">
        <v>41</v>
      </c>
      <c r="N629" s="12" t="s">
        <v>41</v>
      </c>
      <c r="O629" s="12" t="s">
        <v>1098</v>
      </c>
      <c r="P629" s="12" t="s">
        <v>43</v>
      </c>
      <c r="Q629" s="12" t="s">
        <v>39</v>
      </c>
      <c r="R629" s="12" t="s">
        <v>6184</v>
      </c>
      <c r="S629" s="12" t="s">
        <v>305</v>
      </c>
      <c r="T629" s="12" t="s">
        <v>1099</v>
      </c>
      <c r="U629" s="12" t="s">
        <v>1609</v>
      </c>
      <c r="V629" s="12" t="s">
        <v>1100</v>
      </c>
      <c r="W629" s="12" t="s">
        <v>1101</v>
      </c>
      <c r="X629" s="12" t="s">
        <v>41</v>
      </c>
      <c r="Y629" s="12" t="s">
        <v>63</v>
      </c>
      <c r="Z629" s="12" t="s">
        <v>49</v>
      </c>
      <c r="AA629" s="12" t="s">
        <v>1610</v>
      </c>
      <c r="AB629" s="12" t="s">
        <v>1102</v>
      </c>
      <c r="AC629" s="12" t="s">
        <v>84</v>
      </c>
      <c r="AD629" s="12" t="s">
        <v>53</v>
      </c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</row>
    <row r="630" spans="1:44" x14ac:dyDescent="0.25">
      <c r="A630" s="12">
        <v>4046396</v>
      </c>
      <c r="B630" s="12" t="s">
        <v>3798</v>
      </c>
      <c r="C630" s="12" t="s">
        <v>3799</v>
      </c>
      <c r="D630" s="12" t="s">
        <v>347</v>
      </c>
      <c r="E630" s="12" t="s">
        <v>37</v>
      </c>
      <c r="F630" s="12" t="s">
        <v>38</v>
      </c>
      <c r="G630" s="12" t="s">
        <v>39</v>
      </c>
      <c r="H630" s="12" t="s">
        <v>38</v>
      </c>
      <c r="I630" s="12" t="s">
        <v>6127</v>
      </c>
      <c r="J630" s="12" t="s">
        <v>1692</v>
      </c>
      <c r="K630" s="12" t="s">
        <v>41</v>
      </c>
      <c r="L630" s="12" t="s">
        <v>38</v>
      </c>
      <c r="M630" s="12" t="s">
        <v>41</v>
      </c>
      <c r="N630" s="12" t="s">
        <v>41</v>
      </c>
      <c r="O630" s="12" t="s">
        <v>1141</v>
      </c>
      <c r="P630" s="12" t="s">
        <v>43</v>
      </c>
      <c r="Q630" s="12" t="s">
        <v>39</v>
      </c>
      <c r="R630" s="12" t="s">
        <v>6184</v>
      </c>
      <c r="S630" s="12" t="s">
        <v>305</v>
      </c>
      <c r="T630" s="12" t="s">
        <v>59</v>
      </c>
      <c r="U630" s="12" t="s">
        <v>1609</v>
      </c>
      <c r="V630" s="12" t="s">
        <v>3800</v>
      </c>
      <c r="W630" s="12" t="s">
        <v>3801</v>
      </c>
      <c r="X630" s="12" t="s">
        <v>41</v>
      </c>
      <c r="Y630" s="12" t="s">
        <v>63</v>
      </c>
      <c r="Z630" s="12" t="s">
        <v>49</v>
      </c>
      <c r="AA630" s="12" t="s">
        <v>1610</v>
      </c>
      <c r="AB630" s="12" t="s">
        <v>3802</v>
      </c>
      <c r="AC630" s="12" t="s">
        <v>352</v>
      </c>
      <c r="AD630" s="12" t="s">
        <v>53</v>
      </c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</row>
    <row r="631" spans="1:44" x14ac:dyDescent="0.25">
      <c r="A631" s="12">
        <v>4046400</v>
      </c>
      <c r="B631" s="12" t="s">
        <v>2397</v>
      </c>
      <c r="C631" s="12" t="s">
        <v>2398</v>
      </c>
      <c r="D631" s="12" t="s">
        <v>2399</v>
      </c>
      <c r="E631" s="12" t="s">
        <v>37</v>
      </c>
      <c r="F631" s="12" t="s">
        <v>38</v>
      </c>
      <c r="G631" s="12" t="s">
        <v>39</v>
      </c>
      <c r="H631" s="12" t="s">
        <v>38</v>
      </c>
      <c r="I631" s="12" t="s">
        <v>6127</v>
      </c>
      <c r="J631" s="12" t="s">
        <v>1690</v>
      </c>
      <c r="K631" s="12" t="s">
        <v>41</v>
      </c>
      <c r="L631" s="12" t="s">
        <v>38</v>
      </c>
      <c r="M631" s="12" t="s">
        <v>41</v>
      </c>
      <c r="N631" s="12" t="s">
        <v>41</v>
      </c>
      <c r="O631" s="12" t="s">
        <v>2400</v>
      </c>
      <c r="P631" s="12" t="s">
        <v>43</v>
      </c>
      <c r="Q631" s="12" t="s">
        <v>39</v>
      </c>
      <c r="R631" s="12" t="s">
        <v>6184</v>
      </c>
      <c r="S631" s="12" t="s">
        <v>305</v>
      </c>
      <c r="T631" s="12" t="s">
        <v>2401</v>
      </c>
      <c r="U631" s="12" t="s">
        <v>1609</v>
      </c>
      <c r="V631" s="12" t="s">
        <v>2402</v>
      </c>
      <c r="W631" s="12" t="s">
        <v>2403</v>
      </c>
      <c r="X631" s="12" t="s">
        <v>41</v>
      </c>
      <c r="Y631" s="12" t="s">
        <v>63</v>
      </c>
      <c r="Z631" s="12" t="s">
        <v>49</v>
      </c>
      <c r="AA631" s="12" t="s">
        <v>1610</v>
      </c>
      <c r="AB631" s="12" t="s">
        <v>1930</v>
      </c>
      <c r="AC631" s="12" t="s">
        <v>458</v>
      </c>
      <c r="AD631" s="12" t="s">
        <v>53</v>
      </c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</row>
    <row r="632" spans="1:44" x14ac:dyDescent="0.25">
      <c r="A632" s="12">
        <v>4046409</v>
      </c>
      <c r="B632" s="12" t="s">
        <v>2601</v>
      </c>
      <c r="C632" s="12" t="s">
        <v>2602</v>
      </c>
      <c r="D632" s="12" t="s">
        <v>77</v>
      </c>
      <c r="E632" s="12" t="s">
        <v>37</v>
      </c>
      <c r="F632" s="12" t="s">
        <v>38</v>
      </c>
      <c r="G632" s="12" t="s">
        <v>39</v>
      </c>
      <c r="H632" s="12" t="s">
        <v>38</v>
      </c>
      <c r="I632" s="12" t="s">
        <v>6127</v>
      </c>
      <c r="J632" s="12" t="s">
        <v>1690</v>
      </c>
      <c r="K632" s="12" t="s">
        <v>41</v>
      </c>
      <c r="L632" s="12" t="s">
        <v>38</v>
      </c>
      <c r="M632" s="12" t="s">
        <v>41</v>
      </c>
      <c r="N632" s="12" t="s">
        <v>41</v>
      </c>
      <c r="O632" s="12" t="s">
        <v>2603</v>
      </c>
      <c r="P632" s="12" t="s">
        <v>43</v>
      </c>
      <c r="Q632" s="12" t="s">
        <v>39</v>
      </c>
      <c r="R632" s="12" t="s">
        <v>6184</v>
      </c>
      <c r="S632" s="12" t="s">
        <v>305</v>
      </c>
      <c r="T632" s="12" t="s">
        <v>59</v>
      </c>
      <c r="U632" s="12" t="s">
        <v>1609</v>
      </c>
      <c r="V632" s="12" t="s">
        <v>2604</v>
      </c>
      <c r="W632" s="12" t="s">
        <v>2605</v>
      </c>
      <c r="X632" s="12" t="s">
        <v>41</v>
      </c>
      <c r="Y632" s="12" t="s">
        <v>63</v>
      </c>
      <c r="Z632" s="12" t="s">
        <v>49</v>
      </c>
      <c r="AA632" s="12" t="s">
        <v>1610</v>
      </c>
      <c r="AB632" s="12" t="s">
        <v>2606</v>
      </c>
      <c r="AC632" s="12" t="s">
        <v>84</v>
      </c>
      <c r="AD632" s="12" t="s">
        <v>53</v>
      </c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</row>
    <row r="633" spans="1:44" x14ac:dyDescent="0.25">
      <c r="A633" s="12">
        <v>4046414</v>
      </c>
      <c r="B633" s="12" t="s">
        <v>2446</v>
      </c>
      <c r="C633" s="12" t="s">
        <v>2447</v>
      </c>
      <c r="D633" s="12" t="s">
        <v>2448</v>
      </c>
      <c r="E633" s="12" t="s">
        <v>37</v>
      </c>
      <c r="F633" s="12" t="s">
        <v>38</v>
      </c>
      <c r="G633" s="12" t="s">
        <v>39</v>
      </c>
      <c r="H633" s="12" t="s">
        <v>38</v>
      </c>
      <c r="I633" s="12" t="s">
        <v>6127</v>
      </c>
      <c r="J633" s="12" t="s">
        <v>1690</v>
      </c>
      <c r="K633" s="12" t="s">
        <v>41</v>
      </c>
      <c r="L633" s="12" t="s">
        <v>38</v>
      </c>
      <c r="M633" s="12" t="s">
        <v>41</v>
      </c>
      <c r="N633" s="12" t="s">
        <v>41</v>
      </c>
      <c r="O633" s="12" t="s">
        <v>2449</v>
      </c>
      <c r="P633" s="12" t="s">
        <v>43</v>
      </c>
      <c r="Q633" s="12" t="s">
        <v>39</v>
      </c>
      <c r="R633" s="12" t="s">
        <v>6184</v>
      </c>
      <c r="S633" s="12" t="s">
        <v>305</v>
      </c>
      <c r="T633" s="12" t="s">
        <v>2450</v>
      </c>
      <c r="U633" s="12" t="s">
        <v>1609</v>
      </c>
      <c r="V633" s="12" t="s">
        <v>2451</v>
      </c>
      <c r="W633" s="12" t="s">
        <v>2452</v>
      </c>
      <c r="X633" s="12" t="s">
        <v>41</v>
      </c>
      <c r="Y633" s="12" t="s">
        <v>63</v>
      </c>
      <c r="Z633" s="12" t="s">
        <v>49</v>
      </c>
      <c r="AA633" s="12" t="s">
        <v>1610</v>
      </c>
      <c r="AB633" s="12" t="s">
        <v>1450</v>
      </c>
      <c r="AC633" s="12" t="s">
        <v>1777</v>
      </c>
      <c r="AD633" s="12" t="s">
        <v>53</v>
      </c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</row>
    <row r="634" spans="1:44" x14ac:dyDescent="0.25">
      <c r="A634" s="12">
        <v>4046420</v>
      </c>
      <c r="B634" s="12" t="s">
        <v>1798</v>
      </c>
      <c r="C634" s="12" t="s">
        <v>736</v>
      </c>
      <c r="D634" s="12" t="s">
        <v>381</v>
      </c>
      <c r="E634" s="12" t="s">
        <v>37</v>
      </c>
      <c r="F634" s="12" t="s">
        <v>38</v>
      </c>
      <c r="G634" s="12" t="s">
        <v>39</v>
      </c>
      <c r="H634" s="12" t="s">
        <v>38</v>
      </c>
      <c r="I634" s="12" t="s">
        <v>3904</v>
      </c>
      <c r="J634" s="12" t="s">
        <v>4982</v>
      </c>
      <c r="K634" s="12" t="s">
        <v>41</v>
      </c>
      <c r="L634" s="12" t="s">
        <v>38</v>
      </c>
      <c r="M634" s="12" t="s">
        <v>41</v>
      </c>
      <c r="N634" s="12" t="s">
        <v>41</v>
      </c>
      <c r="O634" s="12" t="s">
        <v>1799</v>
      </c>
      <c r="P634" s="12" t="s">
        <v>43</v>
      </c>
      <c r="Q634" s="12" t="s">
        <v>39</v>
      </c>
      <c r="R634" s="12" t="s">
        <v>6184</v>
      </c>
      <c r="S634" s="12" t="s">
        <v>305</v>
      </c>
      <c r="T634" s="12" t="s">
        <v>79</v>
      </c>
      <c r="U634" s="12" t="s">
        <v>45</v>
      </c>
      <c r="V634" s="12" t="s">
        <v>1800</v>
      </c>
      <c r="W634" s="12" t="s">
        <v>1801</v>
      </c>
      <c r="X634" s="12" t="s">
        <v>41</v>
      </c>
      <c r="Y634" s="12" t="s">
        <v>63</v>
      </c>
      <c r="Z634" s="12" t="s">
        <v>49</v>
      </c>
      <c r="AA634" s="12" t="s">
        <v>50</v>
      </c>
      <c r="AB634" s="12" t="s">
        <v>1802</v>
      </c>
      <c r="AC634" s="12" t="s">
        <v>1803</v>
      </c>
      <c r="AD634" s="12" t="s">
        <v>53</v>
      </c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</row>
    <row r="635" spans="1:44" x14ac:dyDescent="0.25">
      <c r="A635" s="12">
        <v>4046427</v>
      </c>
      <c r="B635" s="12" t="s">
        <v>1811</v>
      </c>
      <c r="C635" s="12" t="s">
        <v>1812</v>
      </c>
      <c r="D635" s="12" t="s">
        <v>77</v>
      </c>
      <c r="E635" s="12" t="s">
        <v>37</v>
      </c>
      <c r="F635" s="12" t="s">
        <v>38</v>
      </c>
      <c r="G635" s="12" t="s">
        <v>39</v>
      </c>
      <c r="H635" s="12" t="s">
        <v>38</v>
      </c>
      <c r="I635" s="12" t="s">
        <v>6157</v>
      </c>
      <c r="J635" s="12" t="s">
        <v>1685</v>
      </c>
      <c r="K635" s="12" t="s">
        <v>41</v>
      </c>
      <c r="L635" s="12" t="s">
        <v>38</v>
      </c>
      <c r="M635" s="12" t="s">
        <v>41</v>
      </c>
      <c r="N635" s="12" t="s">
        <v>41</v>
      </c>
      <c r="O635" s="12" t="s">
        <v>1813</v>
      </c>
      <c r="P635" s="12" t="s">
        <v>43</v>
      </c>
      <c r="Q635" s="12" t="s">
        <v>39</v>
      </c>
      <c r="R635" s="12" t="s">
        <v>6184</v>
      </c>
      <c r="S635" s="12" t="s">
        <v>305</v>
      </c>
      <c r="T635" s="12" t="s">
        <v>1814</v>
      </c>
      <c r="U635" s="12" t="s">
        <v>1609</v>
      </c>
      <c r="V635" s="12" t="s">
        <v>1815</v>
      </c>
      <c r="W635" s="12" t="s">
        <v>1816</v>
      </c>
      <c r="X635" s="12" t="s">
        <v>41</v>
      </c>
      <c r="Y635" s="12" t="s">
        <v>63</v>
      </c>
      <c r="Z635" s="12" t="s">
        <v>49</v>
      </c>
      <c r="AA635" s="12" t="s">
        <v>1610</v>
      </c>
      <c r="AB635" s="12" t="s">
        <v>1817</v>
      </c>
      <c r="AC635" s="12" t="s">
        <v>84</v>
      </c>
      <c r="AD635" s="12" t="s">
        <v>53</v>
      </c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</row>
    <row r="636" spans="1:44" x14ac:dyDescent="0.25">
      <c r="A636" s="12">
        <v>4046440</v>
      </c>
      <c r="B636" s="12" t="s">
        <v>1632</v>
      </c>
      <c r="C636" s="12" t="s">
        <v>1633</v>
      </c>
      <c r="D636" s="12" t="s">
        <v>1634</v>
      </c>
      <c r="E636" s="12" t="s">
        <v>88</v>
      </c>
      <c r="F636" s="12" t="s">
        <v>38</v>
      </c>
      <c r="G636" s="12" t="s">
        <v>39</v>
      </c>
      <c r="H636" s="12" t="s">
        <v>38</v>
      </c>
      <c r="I636" s="12" t="s">
        <v>6126</v>
      </c>
      <c r="J636" s="12" t="s">
        <v>1696</v>
      </c>
      <c r="K636" s="12" t="s">
        <v>41</v>
      </c>
      <c r="L636" s="12" t="s">
        <v>38</v>
      </c>
      <c r="M636" s="12" t="s">
        <v>41</v>
      </c>
      <c r="N636" s="12" t="s">
        <v>41</v>
      </c>
      <c r="O636" s="12" t="s">
        <v>1635</v>
      </c>
      <c r="P636" s="12" t="s">
        <v>43</v>
      </c>
      <c r="Q636" s="12" t="s">
        <v>39</v>
      </c>
      <c r="R636" s="12" t="s">
        <v>6184</v>
      </c>
      <c r="S636" s="12" t="s">
        <v>305</v>
      </c>
      <c r="T636" s="12" t="s">
        <v>1636</v>
      </c>
      <c r="U636" s="12" t="s">
        <v>1609</v>
      </c>
      <c r="V636" s="12" t="s">
        <v>1637</v>
      </c>
      <c r="W636" s="12" t="s">
        <v>1638</v>
      </c>
      <c r="X636" s="12" t="s">
        <v>41</v>
      </c>
      <c r="Y636" s="12" t="s">
        <v>63</v>
      </c>
      <c r="Z636" s="12" t="s">
        <v>49</v>
      </c>
      <c r="AA636" s="12" t="s">
        <v>1610</v>
      </c>
      <c r="AB636" s="12" t="s">
        <v>1639</v>
      </c>
      <c r="AC636" s="12" t="s">
        <v>1640</v>
      </c>
      <c r="AD636" s="12" t="s">
        <v>53</v>
      </c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</row>
    <row r="637" spans="1:44" x14ac:dyDescent="0.25">
      <c r="A637" s="12">
        <v>4046455</v>
      </c>
      <c r="B637" s="12" t="s">
        <v>2123</v>
      </c>
      <c r="C637" s="12" t="s">
        <v>2124</v>
      </c>
      <c r="D637" s="12" t="s">
        <v>2125</v>
      </c>
      <c r="E637" s="12" t="s">
        <v>37</v>
      </c>
      <c r="F637" s="12" t="s">
        <v>38</v>
      </c>
      <c r="G637" s="12" t="s">
        <v>39</v>
      </c>
      <c r="H637" s="12" t="s">
        <v>38</v>
      </c>
      <c r="I637" s="12" t="s">
        <v>6157</v>
      </c>
      <c r="J637" s="12" t="s">
        <v>1672</v>
      </c>
      <c r="K637" s="12" t="s">
        <v>41</v>
      </c>
      <c r="L637" s="12" t="s">
        <v>38</v>
      </c>
      <c r="M637" s="12" t="s">
        <v>41</v>
      </c>
      <c r="N637" s="12" t="s">
        <v>41</v>
      </c>
      <c r="O637" s="12" t="s">
        <v>2126</v>
      </c>
      <c r="P637" s="12" t="s">
        <v>43</v>
      </c>
      <c r="Q637" s="12" t="s">
        <v>39</v>
      </c>
      <c r="R637" s="12" t="s">
        <v>6184</v>
      </c>
      <c r="S637" s="12" t="s">
        <v>305</v>
      </c>
      <c r="T637" s="12" t="s">
        <v>791</v>
      </c>
      <c r="U637" s="12" t="s">
        <v>1609</v>
      </c>
      <c r="V637" s="12" t="s">
        <v>2127</v>
      </c>
      <c r="W637" s="12" t="s">
        <v>2128</v>
      </c>
      <c r="X637" s="12" t="s">
        <v>41</v>
      </c>
      <c r="Y637" s="12" t="s">
        <v>2129</v>
      </c>
      <c r="Z637" s="12" t="s">
        <v>49</v>
      </c>
      <c r="AA637" s="12" t="s">
        <v>1610</v>
      </c>
      <c r="AB637" s="12" t="s">
        <v>2130</v>
      </c>
      <c r="AC637" s="12" t="s">
        <v>105</v>
      </c>
      <c r="AD637" s="12" t="s">
        <v>53</v>
      </c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</row>
    <row r="638" spans="1:44" x14ac:dyDescent="0.25">
      <c r="A638" s="12">
        <v>4046460</v>
      </c>
      <c r="B638" s="12" t="s">
        <v>966</v>
      </c>
      <c r="C638" s="12" t="s">
        <v>967</v>
      </c>
      <c r="D638" s="12" t="s">
        <v>678</v>
      </c>
      <c r="E638" s="12" t="s">
        <v>37</v>
      </c>
      <c r="F638" s="12" t="s">
        <v>38</v>
      </c>
      <c r="G638" s="12" t="s">
        <v>39</v>
      </c>
      <c r="H638" s="12" t="s">
        <v>38</v>
      </c>
      <c r="I638" s="12" t="s">
        <v>6157</v>
      </c>
      <c r="J638" s="12" t="s">
        <v>1672</v>
      </c>
      <c r="K638" s="12" t="s">
        <v>41</v>
      </c>
      <c r="L638" s="12" t="s">
        <v>38</v>
      </c>
      <c r="M638" s="12" t="s">
        <v>41</v>
      </c>
      <c r="N638" s="12" t="s">
        <v>41</v>
      </c>
      <c r="O638" s="12" t="s">
        <v>968</v>
      </c>
      <c r="P638" s="12" t="s">
        <v>43</v>
      </c>
      <c r="Q638" s="12" t="s">
        <v>39</v>
      </c>
      <c r="R638" s="12" t="s">
        <v>6184</v>
      </c>
      <c r="S638" s="12" t="s">
        <v>305</v>
      </c>
      <c r="T638" s="12" t="s">
        <v>59</v>
      </c>
      <c r="U638" s="12" t="s">
        <v>1609</v>
      </c>
      <c r="V638" s="12" t="s">
        <v>969</v>
      </c>
      <c r="W638" s="12" t="s">
        <v>970</v>
      </c>
      <c r="X638" s="12" t="s">
        <v>41</v>
      </c>
      <c r="Y638" s="12" t="s">
        <v>63</v>
      </c>
      <c r="Z638" s="12" t="s">
        <v>49</v>
      </c>
      <c r="AA638" s="12" t="s">
        <v>1610</v>
      </c>
      <c r="AB638" s="12" t="s">
        <v>971</v>
      </c>
      <c r="AC638" s="12" t="s">
        <v>683</v>
      </c>
      <c r="AD638" s="12" t="s">
        <v>53</v>
      </c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</row>
    <row r="639" spans="1:44" x14ac:dyDescent="0.25">
      <c r="A639" s="12">
        <v>4046466</v>
      </c>
      <c r="B639" s="12" t="s">
        <v>421</v>
      </c>
      <c r="C639" s="12" t="s">
        <v>422</v>
      </c>
      <c r="D639" s="12" t="s">
        <v>423</v>
      </c>
      <c r="E639" s="12" t="s">
        <v>37</v>
      </c>
      <c r="F639" s="12" t="s">
        <v>38</v>
      </c>
      <c r="G639" s="12" t="s">
        <v>39</v>
      </c>
      <c r="H639" s="12" t="s">
        <v>38</v>
      </c>
      <c r="I639" s="12" t="s">
        <v>6157</v>
      </c>
      <c r="J639" s="12" t="s">
        <v>1685</v>
      </c>
      <c r="K639" s="12" t="s">
        <v>41</v>
      </c>
      <c r="L639" s="12" t="s">
        <v>38</v>
      </c>
      <c r="M639" s="12" t="s">
        <v>41</v>
      </c>
      <c r="N639" s="12" t="s">
        <v>41</v>
      </c>
      <c r="O639" s="12" t="s">
        <v>424</v>
      </c>
      <c r="P639" s="12" t="s">
        <v>43</v>
      </c>
      <c r="Q639" s="12" t="s">
        <v>39</v>
      </c>
      <c r="R639" s="12" t="s">
        <v>6184</v>
      </c>
      <c r="S639" s="12" t="s">
        <v>41</v>
      </c>
      <c r="T639" s="12" t="s">
        <v>79</v>
      </c>
      <c r="U639" s="12" t="s">
        <v>1609</v>
      </c>
      <c r="V639" s="12" t="s">
        <v>425</v>
      </c>
      <c r="W639" s="12" t="s">
        <v>426</v>
      </c>
      <c r="X639" s="12" t="s">
        <v>41</v>
      </c>
      <c r="Y639" s="12" t="s">
        <v>63</v>
      </c>
      <c r="Z639" s="12" t="s">
        <v>49</v>
      </c>
      <c r="AA639" s="12" t="s">
        <v>1610</v>
      </c>
      <c r="AB639" s="12" t="s">
        <v>427</v>
      </c>
      <c r="AC639" s="12" t="s">
        <v>428</v>
      </c>
      <c r="AD639" s="12" t="s">
        <v>53</v>
      </c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</row>
    <row r="640" spans="1:44" x14ac:dyDescent="0.25">
      <c r="A640" s="12">
        <v>4046470</v>
      </c>
      <c r="B640" s="12" t="s">
        <v>767</v>
      </c>
      <c r="C640" s="12" t="s">
        <v>768</v>
      </c>
      <c r="D640" s="12" t="s">
        <v>252</v>
      </c>
      <c r="E640" s="12" t="s">
        <v>37</v>
      </c>
      <c r="F640" s="12" t="s">
        <v>38</v>
      </c>
      <c r="G640" s="12" t="s">
        <v>39</v>
      </c>
      <c r="H640" s="12" t="s">
        <v>38</v>
      </c>
      <c r="I640" s="12" t="s">
        <v>6157</v>
      </c>
      <c r="J640" s="12" t="s">
        <v>1685</v>
      </c>
      <c r="K640" s="12" t="s">
        <v>41</v>
      </c>
      <c r="L640" s="12" t="s">
        <v>38</v>
      </c>
      <c r="M640" s="12" t="s">
        <v>41</v>
      </c>
      <c r="N640" s="12" t="s">
        <v>41</v>
      </c>
      <c r="O640" s="12" t="s">
        <v>373</v>
      </c>
      <c r="P640" s="12" t="s">
        <v>43</v>
      </c>
      <c r="Q640" s="12" t="s">
        <v>39</v>
      </c>
      <c r="R640" s="12" t="s">
        <v>6184</v>
      </c>
      <c r="S640" s="12" t="s">
        <v>305</v>
      </c>
      <c r="T640" s="12" t="s">
        <v>79</v>
      </c>
      <c r="U640" s="12" t="s">
        <v>1609</v>
      </c>
      <c r="V640" s="12" t="s">
        <v>769</v>
      </c>
      <c r="W640" s="12" t="s">
        <v>770</v>
      </c>
      <c r="X640" s="12" t="s">
        <v>41</v>
      </c>
      <c r="Y640" s="12" t="s">
        <v>63</v>
      </c>
      <c r="Z640" s="12" t="s">
        <v>49</v>
      </c>
      <c r="AA640" s="12" t="s">
        <v>1610</v>
      </c>
      <c r="AB640" s="12" t="s">
        <v>771</v>
      </c>
      <c r="AC640" s="12" t="s">
        <v>772</v>
      </c>
      <c r="AD640" s="12" t="s">
        <v>53</v>
      </c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</row>
    <row r="641" spans="1:44" x14ac:dyDescent="0.25">
      <c r="A641" s="12">
        <v>4046513</v>
      </c>
      <c r="B641" s="12" t="s">
        <v>2091</v>
      </c>
      <c r="C641" s="12" t="s">
        <v>2092</v>
      </c>
      <c r="D641" s="12" t="s">
        <v>959</v>
      </c>
      <c r="E641" s="12" t="s">
        <v>37</v>
      </c>
      <c r="F641" s="12" t="s">
        <v>38</v>
      </c>
      <c r="G641" s="12" t="s">
        <v>39</v>
      </c>
      <c r="H641" s="12" t="s">
        <v>38</v>
      </c>
      <c r="I641" s="12" t="s">
        <v>6125</v>
      </c>
      <c r="J641" s="12" t="s">
        <v>1713</v>
      </c>
      <c r="K641" s="12" t="s">
        <v>41</v>
      </c>
      <c r="L641" s="12" t="s">
        <v>38</v>
      </c>
      <c r="M641" s="12" t="s">
        <v>41</v>
      </c>
      <c r="N641" s="12" t="s">
        <v>41</v>
      </c>
      <c r="O641" s="12" t="s">
        <v>2093</v>
      </c>
      <c r="P641" s="12" t="s">
        <v>43</v>
      </c>
      <c r="Q641" s="12" t="s">
        <v>39</v>
      </c>
      <c r="R641" s="12" t="s">
        <v>6184</v>
      </c>
      <c r="S641" s="12" t="s">
        <v>305</v>
      </c>
      <c r="T641" s="12" t="s">
        <v>1177</v>
      </c>
      <c r="U641" s="12" t="s">
        <v>1609</v>
      </c>
      <c r="V641" s="12" t="s">
        <v>2094</v>
      </c>
      <c r="W641" s="12" t="s">
        <v>2095</v>
      </c>
      <c r="X641" s="12" t="s">
        <v>41</v>
      </c>
      <c r="Y641" s="12" t="s">
        <v>2096</v>
      </c>
      <c r="Z641" s="12" t="s">
        <v>49</v>
      </c>
      <c r="AA641" s="12" t="s">
        <v>1610</v>
      </c>
      <c r="AB641" s="12" t="s">
        <v>2097</v>
      </c>
      <c r="AC641" s="12" t="s">
        <v>965</v>
      </c>
      <c r="AD641" s="12" t="s">
        <v>53</v>
      </c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</row>
    <row r="642" spans="1:44" x14ac:dyDescent="0.25">
      <c r="A642" s="12">
        <v>4046526</v>
      </c>
      <c r="B642" s="12" t="s">
        <v>668</v>
      </c>
      <c r="C642" s="12" t="s">
        <v>669</v>
      </c>
      <c r="D642" s="12" t="s">
        <v>670</v>
      </c>
      <c r="E642" s="12" t="s">
        <v>37</v>
      </c>
      <c r="F642" s="12" t="s">
        <v>38</v>
      </c>
      <c r="G642" s="12" t="s">
        <v>39</v>
      </c>
      <c r="H642" s="12" t="s">
        <v>38</v>
      </c>
      <c r="I642" s="12" t="s">
        <v>6125</v>
      </c>
      <c r="J642" s="12" t="s">
        <v>1713</v>
      </c>
      <c r="K642" s="12" t="s">
        <v>41</v>
      </c>
      <c r="L642" s="12" t="s">
        <v>38</v>
      </c>
      <c r="M642" s="12" t="s">
        <v>41</v>
      </c>
      <c r="N642" s="12" t="s">
        <v>41</v>
      </c>
      <c r="O642" s="12" t="s">
        <v>671</v>
      </c>
      <c r="P642" s="12" t="s">
        <v>43</v>
      </c>
      <c r="Q642" s="12" t="s">
        <v>39</v>
      </c>
      <c r="R642" s="12" t="s">
        <v>6184</v>
      </c>
      <c r="S642" s="12" t="s">
        <v>305</v>
      </c>
      <c r="T642" s="12" t="s">
        <v>59</v>
      </c>
      <c r="U642" s="12" t="s">
        <v>1609</v>
      </c>
      <c r="V642" s="12" t="s">
        <v>672</v>
      </c>
      <c r="W642" s="12" t="s">
        <v>673</v>
      </c>
      <c r="X642" s="12" t="s">
        <v>41</v>
      </c>
      <c r="Y642" s="12" t="s">
        <v>63</v>
      </c>
      <c r="Z642" s="12" t="s">
        <v>49</v>
      </c>
      <c r="AA642" s="12" t="s">
        <v>1610</v>
      </c>
      <c r="AB642" s="12" t="s">
        <v>674</v>
      </c>
      <c r="AC642" s="12" t="s">
        <v>675</v>
      </c>
      <c r="AD642" s="12" t="s">
        <v>53</v>
      </c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</row>
    <row r="643" spans="1:44" x14ac:dyDescent="0.25">
      <c r="A643" s="12">
        <v>4046540</v>
      </c>
      <c r="B643" s="12" t="s">
        <v>1027</v>
      </c>
      <c r="C643" s="12" t="s">
        <v>1028</v>
      </c>
      <c r="D643" s="12" t="s">
        <v>200</v>
      </c>
      <c r="E643" s="12" t="s">
        <v>37</v>
      </c>
      <c r="F643" s="12" t="s">
        <v>38</v>
      </c>
      <c r="G643" s="12" t="s">
        <v>39</v>
      </c>
      <c r="H643" s="12" t="s">
        <v>38</v>
      </c>
      <c r="I643" s="12" t="s">
        <v>6125</v>
      </c>
      <c r="J643" s="12" t="s">
        <v>1612</v>
      </c>
      <c r="K643" s="12" t="s">
        <v>41</v>
      </c>
      <c r="L643" s="12" t="s">
        <v>38</v>
      </c>
      <c r="M643" s="12" t="s">
        <v>41</v>
      </c>
      <c r="N643" s="12" t="s">
        <v>41</v>
      </c>
      <c r="O643" s="12" t="s">
        <v>1029</v>
      </c>
      <c r="P643" s="12" t="s">
        <v>43</v>
      </c>
      <c r="Q643" s="12" t="s">
        <v>39</v>
      </c>
      <c r="R643" s="12" t="s">
        <v>6184</v>
      </c>
      <c r="S643" s="12" t="s">
        <v>305</v>
      </c>
      <c r="T643" s="12" t="s">
        <v>59</v>
      </c>
      <c r="U643" s="12" t="s">
        <v>1609</v>
      </c>
      <c r="V643" s="12" t="s">
        <v>1030</v>
      </c>
      <c r="W643" s="12" t="s">
        <v>1031</v>
      </c>
      <c r="X643" s="12" t="s">
        <v>41</v>
      </c>
      <c r="Y643" s="12" t="s">
        <v>63</v>
      </c>
      <c r="Z643" s="12" t="s">
        <v>49</v>
      </c>
      <c r="AA643" s="12" t="s">
        <v>1610</v>
      </c>
      <c r="AB643" s="12" t="s">
        <v>1032</v>
      </c>
      <c r="AC643" s="12" t="s">
        <v>206</v>
      </c>
      <c r="AD643" s="12" t="s">
        <v>53</v>
      </c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</row>
    <row r="644" spans="1:44" x14ac:dyDescent="0.25">
      <c r="A644" s="12">
        <v>4046549</v>
      </c>
      <c r="B644" s="12" t="s">
        <v>2536</v>
      </c>
      <c r="C644" s="12" t="s">
        <v>2537</v>
      </c>
      <c r="D644" s="12" t="s">
        <v>2538</v>
      </c>
      <c r="E644" s="12" t="s">
        <v>37</v>
      </c>
      <c r="F644" s="12" t="s">
        <v>38</v>
      </c>
      <c r="G644" s="12" t="s">
        <v>39</v>
      </c>
      <c r="H644" s="12" t="s">
        <v>38</v>
      </c>
      <c r="I644" s="12" t="s">
        <v>6125</v>
      </c>
      <c r="J644" s="12" t="s">
        <v>1612</v>
      </c>
      <c r="K644" s="12" t="s">
        <v>41</v>
      </c>
      <c r="L644" s="12" t="s">
        <v>38</v>
      </c>
      <c r="M644" s="12" t="s">
        <v>41</v>
      </c>
      <c r="N644" s="12" t="s">
        <v>41</v>
      </c>
      <c r="O644" s="12" t="s">
        <v>2539</v>
      </c>
      <c r="P644" s="12" t="s">
        <v>43</v>
      </c>
      <c r="Q644" s="12" t="s">
        <v>39</v>
      </c>
      <c r="R644" s="12" t="s">
        <v>6184</v>
      </c>
      <c r="S644" s="12" t="s">
        <v>305</v>
      </c>
      <c r="T644" s="12" t="s">
        <v>2540</v>
      </c>
      <c r="U644" s="12" t="s">
        <v>1609</v>
      </c>
      <c r="V644" s="12" t="s">
        <v>2541</v>
      </c>
      <c r="W644" s="12" t="s">
        <v>2542</v>
      </c>
      <c r="X644" s="12" t="s">
        <v>41</v>
      </c>
      <c r="Y644" s="12" t="s">
        <v>63</v>
      </c>
      <c r="Z644" s="12" t="s">
        <v>49</v>
      </c>
      <c r="AA644" s="12" t="s">
        <v>1610</v>
      </c>
      <c r="AB644" s="12" t="s">
        <v>2543</v>
      </c>
      <c r="AC644" s="12" t="s">
        <v>96</v>
      </c>
      <c r="AD644" s="12" t="s">
        <v>53</v>
      </c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</row>
    <row r="645" spans="1:44" x14ac:dyDescent="0.25">
      <c r="A645" s="12">
        <v>4046561</v>
      </c>
      <c r="B645" s="12" t="s">
        <v>1507</v>
      </c>
      <c r="C645" s="12" t="s">
        <v>1508</v>
      </c>
      <c r="D645" s="12" t="s">
        <v>1509</v>
      </c>
      <c r="E645" s="12" t="s">
        <v>37</v>
      </c>
      <c r="F645" s="12" t="s">
        <v>38</v>
      </c>
      <c r="G645" s="12" t="s">
        <v>39</v>
      </c>
      <c r="H645" s="12" t="s">
        <v>38</v>
      </c>
      <c r="I645" s="12" t="s">
        <v>6125</v>
      </c>
      <c r="J645" s="12" t="s">
        <v>2775</v>
      </c>
      <c r="K645" s="12" t="s">
        <v>41</v>
      </c>
      <c r="L645" s="12" t="s">
        <v>38</v>
      </c>
      <c r="M645" s="12" t="s">
        <v>41</v>
      </c>
      <c r="N645" s="12" t="s">
        <v>41</v>
      </c>
      <c r="O645" s="12" t="s">
        <v>1510</v>
      </c>
      <c r="P645" s="12" t="s">
        <v>43</v>
      </c>
      <c r="Q645" s="12" t="s">
        <v>39</v>
      </c>
      <c r="R645" s="12" t="s">
        <v>6184</v>
      </c>
      <c r="S645" s="12" t="s">
        <v>305</v>
      </c>
      <c r="T645" s="12" t="s">
        <v>101</v>
      </c>
      <c r="U645" s="12" t="s">
        <v>1609</v>
      </c>
      <c r="V645" s="12" t="s">
        <v>1511</v>
      </c>
      <c r="W645" s="12" t="s">
        <v>1512</v>
      </c>
      <c r="X645" s="12" t="s">
        <v>41</v>
      </c>
      <c r="Y645" s="12" t="s">
        <v>63</v>
      </c>
      <c r="Z645" s="12" t="s">
        <v>49</v>
      </c>
      <c r="AA645" s="12" t="s">
        <v>1610</v>
      </c>
      <c r="AB645" s="12" t="s">
        <v>1513</v>
      </c>
      <c r="AC645" s="12" t="s">
        <v>1514</v>
      </c>
      <c r="AD645" s="12" t="s">
        <v>53</v>
      </c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</row>
    <row r="646" spans="1:44" x14ac:dyDescent="0.25">
      <c r="A646" s="12">
        <v>4046575</v>
      </c>
      <c r="B646" s="12" t="s">
        <v>3126</v>
      </c>
      <c r="C646" s="12" t="s">
        <v>3127</v>
      </c>
      <c r="D646" s="12" t="s">
        <v>959</v>
      </c>
      <c r="E646" s="12" t="s">
        <v>37</v>
      </c>
      <c r="F646" s="12" t="s">
        <v>38</v>
      </c>
      <c r="G646" s="12" t="s">
        <v>39</v>
      </c>
      <c r="H646" s="12" t="s">
        <v>38</v>
      </c>
      <c r="I646" s="12" t="s">
        <v>6128</v>
      </c>
      <c r="J646" s="12" t="s">
        <v>1615</v>
      </c>
      <c r="K646" s="12" t="s">
        <v>41</v>
      </c>
      <c r="L646" s="12" t="s">
        <v>38</v>
      </c>
      <c r="M646" s="12" t="s">
        <v>41</v>
      </c>
      <c r="N646" s="12" t="s">
        <v>41</v>
      </c>
      <c r="O646" s="12" t="s">
        <v>3128</v>
      </c>
      <c r="P646" s="12" t="s">
        <v>43</v>
      </c>
      <c r="Q646" s="12" t="s">
        <v>39</v>
      </c>
      <c r="R646" s="12" t="s">
        <v>6184</v>
      </c>
      <c r="S646" s="12" t="s">
        <v>305</v>
      </c>
      <c r="T646" s="12" t="s">
        <v>79</v>
      </c>
      <c r="U646" s="12" t="s">
        <v>1609</v>
      </c>
      <c r="V646" s="12" t="s">
        <v>3129</v>
      </c>
      <c r="W646" s="12" t="s">
        <v>3130</v>
      </c>
      <c r="X646" s="12" t="s">
        <v>41</v>
      </c>
      <c r="Y646" s="12" t="s">
        <v>3131</v>
      </c>
      <c r="Z646" s="12" t="s">
        <v>49</v>
      </c>
      <c r="AA646" s="12" t="s">
        <v>1610</v>
      </c>
      <c r="AB646" s="12" t="s">
        <v>3132</v>
      </c>
      <c r="AC646" s="12" t="s">
        <v>965</v>
      </c>
      <c r="AD646" s="12" t="s">
        <v>319</v>
      </c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</row>
    <row r="647" spans="1:44" x14ac:dyDescent="0.25">
      <c r="A647" s="12">
        <v>4046582</v>
      </c>
      <c r="B647" s="12" t="s">
        <v>3289</v>
      </c>
      <c r="C647" s="12" t="s">
        <v>3290</v>
      </c>
      <c r="D647" s="12" t="s">
        <v>3291</v>
      </c>
      <c r="E647" s="12" t="s">
        <v>37</v>
      </c>
      <c r="F647" s="12" t="s">
        <v>38</v>
      </c>
      <c r="G647" s="12" t="s">
        <v>39</v>
      </c>
      <c r="H647" s="12" t="s">
        <v>38</v>
      </c>
      <c r="I647" s="12" t="s">
        <v>6125</v>
      </c>
      <c r="J647" s="12" t="s">
        <v>1713</v>
      </c>
      <c r="K647" s="12" t="s">
        <v>41</v>
      </c>
      <c r="L647" s="12" t="s">
        <v>38</v>
      </c>
      <c r="M647" s="12" t="s">
        <v>41</v>
      </c>
      <c r="N647" s="12" t="s">
        <v>41</v>
      </c>
      <c r="O647" s="12" t="s">
        <v>3292</v>
      </c>
      <c r="P647" s="12" t="s">
        <v>43</v>
      </c>
      <c r="Q647" s="12" t="s">
        <v>39</v>
      </c>
      <c r="R647" s="12" t="s">
        <v>6184</v>
      </c>
      <c r="S647" s="12" t="s">
        <v>305</v>
      </c>
      <c r="T647" s="12" t="s">
        <v>3293</v>
      </c>
      <c r="U647" s="12" t="s">
        <v>1609</v>
      </c>
      <c r="V647" s="12" t="s">
        <v>3294</v>
      </c>
      <c r="W647" s="12" t="s">
        <v>3295</v>
      </c>
      <c r="X647" s="12" t="s">
        <v>41</v>
      </c>
      <c r="Y647" s="12" t="s">
        <v>3296</v>
      </c>
      <c r="Z647" s="12" t="s">
        <v>49</v>
      </c>
      <c r="AA647" s="12" t="s">
        <v>1610</v>
      </c>
      <c r="AB647" s="12" t="s">
        <v>3297</v>
      </c>
      <c r="AC647" s="12" t="s">
        <v>3298</v>
      </c>
      <c r="AD647" s="12" t="s">
        <v>53</v>
      </c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</row>
    <row r="648" spans="1:44" x14ac:dyDescent="0.25">
      <c r="A648" s="12">
        <v>4046584</v>
      </c>
      <c r="B648" s="12" t="s">
        <v>726</v>
      </c>
      <c r="C648" s="12" t="s">
        <v>727</v>
      </c>
      <c r="D648" s="12" t="s">
        <v>670</v>
      </c>
      <c r="E648" s="12" t="s">
        <v>37</v>
      </c>
      <c r="F648" s="12" t="s">
        <v>38</v>
      </c>
      <c r="G648" s="12" t="s">
        <v>39</v>
      </c>
      <c r="H648" s="12" t="s">
        <v>38</v>
      </c>
      <c r="I648" s="12" t="s">
        <v>6128</v>
      </c>
      <c r="J648" s="12" t="s">
        <v>1772</v>
      </c>
      <c r="K648" s="12" t="s">
        <v>41</v>
      </c>
      <c r="L648" s="12" t="s">
        <v>38</v>
      </c>
      <c r="M648" s="12" t="s">
        <v>41</v>
      </c>
      <c r="N648" s="12" t="s">
        <v>41</v>
      </c>
      <c r="O648" s="12" t="s">
        <v>728</v>
      </c>
      <c r="P648" s="12" t="s">
        <v>43</v>
      </c>
      <c r="Q648" s="12" t="s">
        <v>39</v>
      </c>
      <c r="R648" s="12" t="s">
        <v>6184</v>
      </c>
      <c r="S648" s="12" t="s">
        <v>305</v>
      </c>
      <c r="T648" s="12" t="s">
        <v>729</v>
      </c>
      <c r="U648" s="12" t="s">
        <v>1609</v>
      </c>
      <c r="V648" s="12" t="s">
        <v>730</v>
      </c>
      <c r="W648" s="12" t="s">
        <v>731</v>
      </c>
      <c r="X648" s="12" t="s">
        <v>41</v>
      </c>
      <c r="Y648" s="12" t="s">
        <v>63</v>
      </c>
      <c r="Z648" s="12" t="s">
        <v>49</v>
      </c>
      <c r="AA648" s="12" t="s">
        <v>1610</v>
      </c>
      <c r="AB648" s="12" t="s">
        <v>732</v>
      </c>
      <c r="AC648" s="12" t="s">
        <v>675</v>
      </c>
      <c r="AD648" s="12" t="s">
        <v>319</v>
      </c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</row>
    <row r="649" spans="1:44" x14ac:dyDescent="0.25">
      <c r="A649" s="12">
        <v>4046593</v>
      </c>
      <c r="B649" s="12" t="s">
        <v>2682</v>
      </c>
      <c r="C649" s="12" t="s">
        <v>2683</v>
      </c>
      <c r="D649" s="12" t="s">
        <v>2684</v>
      </c>
      <c r="E649" s="12" t="s">
        <v>88</v>
      </c>
      <c r="F649" s="12" t="s">
        <v>38</v>
      </c>
      <c r="G649" s="12" t="s">
        <v>39</v>
      </c>
      <c r="H649" s="12" t="s">
        <v>38</v>
      </c>
      <c r="I649" s="12" t="s">
        <v>6128</v>
      </c>
      <c r="J649" s="12" t="s">
        <v>2661</v>
      </c>
      <c r="K649" s="12" t="s">
        <v>41</v>
      </c>
      <c r="L649" s="12" t="s">
        <v>38</v>
      </c>
      <c r="M649" s="12" t="s">
        <v>41</v>
      </c>
      <c r="N649" s="12" t="s">
        <v>41</v>
      </c>
      <c r="O649" s="12" t="s">
        <v>2685</v>
      </c>
      <c r="P649" s="12" t="s">
        <v>43</v>
      </c>
      <c r="Q649" s="12" t="s">
        <v>39</v>
      </c>
      <c r="R649" s="12" t="s">
        <v>6184</v>
      </c>
      <c r="S649" s="12" t="s">
        <v>305</v>
      </c>
      <c r="T649" s="12" t="s">
        <v>70</v>
      </c>
      <c r="U649" s="12" t="s">
        <v>1609</v>
      </c>
      <c r="V649" s="12" t="s">
        <v>2686</v>
      </c>
      <c r="W649" s="12" t="s">
        <v>2687</v>
      </c>
      <c r="X649" s="12" t="s">
        <v>41</v>
      </c>
      <c r="Y649" s="12" t="s">
        <v>63</v>
      </c>
      <c r="Z649" s="12" t="s">
        <v>49</v>
      </c>
      <c r="AA649" s="12" t="s">
        <v>1610</v>
      </c>
      <c r="AB649" s="12" t="s">
        <v>41</v>
      </c>
      <c r="AC649" s="12" t="s">
        <v>2688</v>
      </c>
      <c r="AD649" s="12" t="s">
        <v>319</v>
      </c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</row>
    <row r="650" spans="1:44" x14ac:dyDescent="0.25">
      <c r="A650" s="12">
        <v>4046598</v>
      </c>
      <c r="B650" s="12" t="s">
        <v>2343</v>
      </c>
      <c r="C650" s="12" t="s">
        <v>2344</v>
      </c>
      <c r="D650" s="12" t="s">
        <v>1673</v>
      </c>
      <c r="E650" s="12" t="s">
        <v>37</v>
      </c>
      <c r="F650" s="12" t="s">
        <v>38</v>
      </c>
      <c r="G650" s="12" t="s">
        <v>39</v>
      </c>
      <c r="H650" s="12" t="s">
        <v>38</v>
      </c>
      <c r="I650" s="12" t="s">
        <v>6128</v>
      </c>
      <c r="J650" s="12" t="s">
        <v>2661</v>
      </c>
      <c r="K650" s="12" t="s">
        <v>41</v>
      </c>
      <c r="L650" s="12" t="s">
        <v>38</v>
      </c>
      <c r="M650" s="12" t="s">
        <v>41</v>
      </c>
      <c r="N650" s="12" t="s">
        <v>41</v>
      </c>
      <c r="O650" s="12" t="s">
        <v>2345</v>
      </c>
      <c r="P650" s="12" t="s">
        <v>43</v>
      </c>
      <c r="Q650" s="12" t="s">
        <v>39</v>
      </c>
      <c r="R650" s="12" t="s">
        <v>6184</v>
      </c>
      <c r="S650" s="12" t="s">
        <v>305</v>
      </c>
      <c r="T650" s="12" t="s">
        <v>59</v>
      </c>
      <c r="U650" s="12" t="s">
        <v>1609</v>
      </c>
      <c r="V650" s="12" t="s">
        <v>2346</v>
      </c>
      <c r="W650" s="12" t="s">
        <v>2347</v>
      </c>
      <c r="X650" s="12" t="s">
        <v>41</v>
      </c>
      <c r="Y650" s="12" t="s">
        <v>63</v>
      </c>
      <c r="Z650" s="12" t="s">
        <v>49</v>
      </c>
      <c r="AA650" s="12" t="s">
        <v>1610</v>
      </c>
      <c r="AB650" s="12" t="s">
        <v>2348</v>
      </c>
      <c r="AC650" s="12" t="s">
        <v>1675</v>
      </c>
      <c r="AD650" s="12" t="s">
        <v>319</v>
      </c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</row>
    <row r="651" spans="1:44" x14ac:dyDescent="0.25">
      <c r="A651" s="12">
        <v>4046603</v>
      </c>
      <c r="B651" s="12" t="s">
        <v>2854</v>
      </c>
      <c r="C651" s="12" t="s">
        <v>2855</v>
      </c>
      <c r="D651" s="12" t="s">
        <v>1966</v>
      </c>
      <c r="E651" s="12" t="s">
        <v>88</v>
      </c>
      <c r="F651" s="12" t="s">
        <v>38</v>
      </c>
      <c r="G651" s="12" t="s">
        <v>39</v>
      </c>
      <c r="H651" s="12" t="s">
        <v>38</v>
      </c>
      <c r="I651" s="12" t="s">
        <v>6128</v>
      </c>
      <c r="J651" s="12" t="s">
        <v>1772</v>
      </c>
      <c r="K651" s="12" t="s">
        <v>41</v>
      </c>
      <c r="L651" s="12" t="s">
        <v>38</v>
      </c>
      <c r="M651" s="12" t="s">
        <v>41</v>
      </c>
      <c r="N651" s="12" t="s">
        <v>41</v>
      </c>
      <c r="O651" s="12" t="s">
        <v>2180</v>
      </c>
      <c r="P651" s="12" t="s">
        <v>43</v>
      </c>
      <c r="Q651" s="12" t="s">
        <v>39</v>
      </c>
      <c r="R651" s="12" t="s">
        <v>6184</v>
      </c>
      <c r="S651" s="12" t="s">
        <v>305</v>
      </c>
      <c r="T651" s="12" t="s">
        <v>374</v>
      </c>
      <c r="U651" s="12" t="s">
        <v>1609</v>
      </c>
      <c r="V651" s="12" t="s">
        <v>2856</v>
      </c>
      <c r="W651" s="12" t="s">
        <v>2857</v>
      </c>
      <c r="X651" s="12" t="s">
        <v>41</v>
      </c>
      <c r="Y651" s="12" t="s">
        <v>63</v>
      </c>
      <c r="Z651" s="12" t="s">
        <v>49</v>
      </c>
      <c r="AA651" s="12" t="s">
        <v>1610</v>
      </c>
      <c r="AB651" s="12" t="s">
        <v>2858</v>
      </c>
      <c r="AC651" s="12" t="s">
        <v>698</v>
      </c>
      <c r="AD651" s="12" t="s">
        <v>619</v>
      </c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</row>
    <row r="652" spans="1:44" x14ac:dyDescent="0.25">
      <c r="A652" s="12">
        <v>4046607</v>
      </c>
      <c r="B652" s="12" t="s">
        <v>1173</v>
      </c>
      <c r="C652" s="12" t="s">
        <v>1174</v>
      </c>
      <c r="D652" s="12" t="s">
        <v>1175</v>
      </c>
      <c r="E652" s="12" t="s">
        <v>88</v>
      </c>
      <c r="F652" s="12" t="s">
        <v>38</v>
      </c>
      <c r="G652" s="12" t="s">
        <v>39</v>
      </c>
      <c r="H652" s="12" t="s">
        <v>38</v>
      </c>
      <c r="I652" s="12" t="s">
        <v>6128</v>
      </c>
      <c r="J652" s="12" t="s">
        <v>2661</v>
      </c>
      <c r="K652" s="12" t="s">
        <v>41</v>
      </c>
      <c r="L652" s="12" t="s">
        <v>38</v>
      </c>
      <c r="M652" s="12" t="s">
        <v>41</v>
      </c>
      <c r="N652" s="12" t="s">
        <v>41</v>
      </c>
      <c r="O652" s="12" t="s">
        <v>1176</v>
      </c>
      <c r="P652" s="12" t="s">
        <v>43</v>
      </c>
      <c r="Q652" s="12" t="s">
        <v>39</v>
      </c>
      <c r="R652" s="12" t="s">
        <v>6184</v>
      </c>
      <c r="S652" s="12" t="s">
        <v>305</v>
      </c>
      <c r="T652" s="12" t="s">
        <v>1177</v>
      </c>
      <c r="U652" s="12" t="s">
        <v>1609</v>
      </c>
      <c r="V652" s="12" t="s">
        <v>1178</v>
      </c>
      <c r="W652" s="12" t="s">
        <v>1179</v>
      </c>
      <c r="X652" s="12" t="s">
        <v>41</v>
      </c>
      <c r="Y652" s="12" t="s">
        <v>63</v>
      </c>
      <c r="Z652" s="12" t="s">
        <v>49</v>
      </c>
      <c r="AA652" s="12" t="s">
        <v>1610</v>
      </c>
      <c r="AB652" s="12" t="s">
        <v>1180</v>
      </c>
      <c r="AC652" s="12" t="s">
        <v>1181</v>
      </c>
      <c r="AD652" s="12" t="s">
        <v>319</v>
      </c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</row>
    <row r="653" spans="1:44" x14ac:dyDescent="0.25">
      <c r="A653" s="12">
        <v>4046609</v>
      </c>
      <c r="B653" s="12" t="s">
        <v>527</v>
      </c>
      <c r="C653" s="12" t="s">
        <v>528</v>
      </c>
      <c r="D653" s="12" t="s">
        <v>529</v>
      </c>
      <c r="E653" s="12" t="s">
        <v>37</v>
      </c>
      <c r="F653" s="12" t="s">
        <v>38</v>
      </c>
      <c r="G653" s="12" t="s">
        <v>39</v>
      </c>
      <c r="H653" s="12" t="s">
        <v>38</v>
      </c>
      <c r="I653" s="12" t="s">
        <v>6128</v>
      </c>
      <c r="J653" s="12" t="s">
        <v>1615</v>
      </c>
      <c r="K653" s="12" t="s">
        <v>41</v>
      </c>
      <c r="L653" s="12" t="s">
        <v>38</v>
      </c>
      <c r="M653" s="12" t="s">
        <v>41</v>
      </c>
      <c r="N653" s="12" t="s">
        <v>41</v>
      </c>
      <c r="O653" s="12" t="s">
        <v>530</v>
      </c>
      <c r="P653" s="12" t="s">
        <v>43</v>
      </c>
      <c r="Q653" s="12" t="s">
        <v>39</v>
      </c>
      <c r="R653" s="12" t="s">
        <v>6184</v>
      </c>
      <c r="S653" s="12" t="s">
        <v>305</v>
      </c>
      <c r="T653" s="12" t="s">
        <v>531</v>
      </c>
      <c r="U653" s="12" t="s">
        <v>1609</v>
      </c>
      <c r="V653" s="12" t="s">
        <v>532</v>
      </c>
      <c r="W653" s="12" t="s">
        <v>533</v>
      </c>
      <c r="X653" s="12" t="s">
        <v>41</v>
      </c>
      <c r="Y653" s="12" t="s">
        <v>63</v>
      </c>
      <c r="Z653" s="12" t="s">
        <v>49</v>
      </c>
      <c r="AA653" s="12" t="s">
        <v>1610</v>
      </c>
      <c r="AB653" s="12" t="s">
        <v>534</v>
      </c>
      <c r="AC653" s="12" t="s">
        <v>535</v>
      </c>
      <c r="AD653" s="12" t="s">
        <v>319</v>
      </c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</row>
    <row r="654" spans="1:44" x14ac:dyDescent="0.25">
      <c r="A654" s="12">
        <v>4046614</v>
      </c>
      <c r="B654" s="12" t="s">
        <v>588</v>
      </c>
      <c r="C654" s="12" t="s">
        <v>589</v>
      </c>
      <c r="D654" s="12" t="s">
        <v>452</v>
      </c>
      <c r="E654" s="12" t="s">
        <v>37</v>
      </c>
      <c r="F654" s="12" t="s">
        <v>38</v>
      </c>
      <c r="G654" s="12" t="s">
        <v>39</v>
      </c>
      <c r="H654" s="12" t="s">
        <v>38</v>
      </c>
      <c r="I654" s="12" t="s">
        <v>6128</v>
      </c>
      <c r="J654" s="12" t="s">
        <v>1615</v>
      </c>
      <c r="K654" s="12" t="s">
        <v>41</v>
      </c>
      <c r="L654" s="12" t="s">
        <v>38</v>
      </c>
      <c r="M654" s="12" t="s">
        <v>41</v>
      </c>
      <c r="N654" s="12" t="s">
        <v>41</v>
      </c>
      <c r="O654" s="12" t="s">
        <v>590</v>
      </c>
      <c r="P654" s="12" t="s">
        <v>43</v>
      </c>
      <c r="Q654" s="12" t="s">
        <v>39</v>
      </c>
      <c r="R654" s="12" t="s">
        <v>6184</v>
      </c>
      <c r="S654" s="12" t="s">
        <v>305</v>
      </c>
      <c r="T654" s="12" t="s">
        <v>591</v>
      </c>
      <c r="U654" s="12" t="s">
        <v>1609</v>
      </c>
      <c r="V654" s="12" t="s">
        <v>592</v>
      </c>
      <c r="W654" s="12" t="s">
        <v>593</v>
      </c>
      <c r="X654" s="12" t="s">
        <v>41</v>
      </c>
      <c r="Y654" s="12" t="s">
        <v>63</v>
      </c>
      <c r="Z654" s="12" t="s">
        <v>49</v>
      </c>
      <c r="AA654" s="12" t="s">
        <v>1610</v>
      </c>
      <c r="AB654" s="12" t="s">
        <v>594</v>
      </c>
      <c r="AC654" s="12" t="s">
        <v>458</v>
      </c>
      <c r="AD654" s="12" t="s">
        <v>319</v>
      </c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</row>
    <row r="655" spans="1:44" x14ac:dyDescent="0.25">
      <c r="A655" s="12">
        <v>4046620</v>
      </c>
      <c r="B655" s="12" t="s">
        <v>450</v>
      </c>
      <c r="C655" s="12" t="s">
        <v>451</v>
      </c>
      <c r="D655" s="12" t="s">
        <v>452</v>
      </c>
      <c r="E655" s="12" t="s">
        <v>37</v>
      </c>
      <c r="F655" s="12" t="s">
        <v>38</v>
      </c>
      <c r="G655" s="12" t="s">
        <v>39</v>
      </c>
      <c r="H655" s="12" t="s">
        <v>38</v>
      </c>
      <c r="I655" s="12" t="s">
        <v>6128</v>
      </c>
      <c r="J655" s="12" t="s">
        <v>2661</v>
      </c>
      <c r="K655" s="12" t="s">
        <v>41</v>
      </c>
      <c r="L655" s="12" t="s">
        <v>38</v>
      </c>
      <c r="M655" s="12" t="s">
        <v>41</v>
      </c>
      <c r="N655" s="12" t="s">
        <v>41</v>
      </c>
      <c r="O655" s="12" t="s">
        <v>453</v>
      </c>
      <c r="P655" s="12" t="s">
        <v>43</v>
      </c>
      <c r="Q655" s="12" t="s">
        <v>39</v>
      </c>
      <c r="R655" s="12" t="s">
        <v>6184</v>
      </c>
      <c r="S655" s="12" t="s">
        <v>305</v>
      </c>
      <c r="T655" s="12" t="s">
        <v>454</v>
      </c>
      <c r="U655" s="12" t="s">
        <v>1609</v>
      </c>
      <c r="V655" s="12" t="s">
        <v>455</v>
      </c>
      <c r="W655" s="12" t="s">
        <v>456</v>
      </c>
      <c r="X655" s="12" t="s">
        <v>41</v>
      </c>
      <c r="Y655" s="12" t="s">
        <v>63</v>
      </c>
      <c r="Z655" s="12" t="s">
        <v>49</v>
      </c>
      <c r="AA655" s="12" t="s">
        <v>1610</v>
      </c>
      <c r="AB655" s="12" t="s">
        <v>457</v>
      </c>
      <c r="AC655" s="12" t="s">
        <v>458</v>
      </c>
      <c r="AD655" s="12" t="s">
        <v>319</v>
      </c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</row>
    <row r="656" spans="1:44" x14ac:dyDescent="0.25">
      <c r="A656" s="12">
        <v>4046627</v>
      </c>
      <c r="B656" s="12" t="s">
        <v>2628</v>
      </c>
      <c r="C656" s="12" t="s">
        <v>2629</v>
      </c>
      <c r="D656" s="12" t="s">
        <v>2313</v>
      </c>
      <c r="E656" s="12" t="s">
        <v>88</v>
      </c>
      <c r="F656" s="12" t="s">
        <v>38</v>
      </c>
      <c r="G656" s="12" t="s">
        <v>39</v>
      </c>
      <c r="H656" s="12" t="s">
        <v>38</v>
      </c>
      <c r="I656" s="12" t="s">
        <v>6128</v>
      </c>
      <c r="J656" s="12" t="s">
        <v>1772</v>
      </c>
      <c r="K656" s="12" t="s">
        <v>41</v>
      </c>
      <c r="L656" s="12" t="s">
        <v>38</v>
      </c>
      <c r="M656" s="12" t="s">
        <v>41</v>
      </c>
      <c r="N656" s="12" t="s">
        <v>41</v>
      </c>
      <c r="O656" s="12" t="s">
        <v>2630</v>
      </c>
      <c r="P656" s="12" t="s">
        <v>43</v>
      </c>
      <c r="Q656" s="12" t="s">
        <v>39</v>
      </c>
      <c r="R656" s="12" t="s">
        <v>6184</v>
      </c>
      <c r="S656" s="12" t="s">
        <v>305</v>
      </c>
      <c r="T656" s="12" t="s">
        <v>79</v>
      </c>
      <c r="U656" s="12" t="s">
        <v>1609</v>
      </c>
      <c r="V656" s="12" t="s">
        <v>2631</v>
      </c>
      <c r="W656" s="12" t="s">
        <v>2632</v>
      </c>
      <c r="X656" s="12" t="s">
        <v>41</v>
      </c>
      <c r="Y656" s="12" t="s">
        <v>63</v>
      </c>
      <c r="Z656" s="12" t="s">
        <v>49</v>
      </c>
      <c r="AA656" s="12" t="s">
        <v>1610</v>
      </c>
      <c r="AB656" s="12" t="s">
        <v>2633</v>
      </c>
      <c r="AC656" s="12" t="s">
        <v>2318</v>
      </c>
      <c r="AD656" s="12" t="s">
        <v>319</v>
      </c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</row>
    <row r="657" spans="1:44" x14ac:dyDescent="0.25">
      <c r="A657" s="12">
        <v>4046631</v>
      </c>
      <c r="B657" s="12" t="s">
        <v>684</v>
      </c>
      <c r="C657" s="12" t="s">
        <v>685</v>
      </c>
      <c r="D657" s="12" t="s">
        <v>686</v>
      </c>
      <c r="E657" s="12" t="s">
        <v>88</v>
      </c>
      <c r="F657" s="12" t="s">
        <v>38</v>
      </c>
      <c r="G657" s="12" t="s">
        <v>39</v>
      </c>
      <c r="H657" s="12" t="s">
        <v>38</v>
      </c>
      <c r="I657" s="12" t="s">
        <v>6128</v>
      </c>
      <c r="J657" s="12" t="s">
        <v>2661</v>
      </c>
      <c r="K657" s="12" t="s">
        <v>41</v>
      </c>
      <c r="L657" s="12" t="s">
        <v>38</v>
      </c>
      <c r="M657" s="12" t="s">
        <v>41</v>
      </c>
      <c r="N657" s="12" t="s">
        <v>41</v>
      </c>
      <c r="O657" s="12" t="s">
        <v>687</v>
      </c>
      <c r="P657" s="12" t="s">
        <v>43</v>
      </c>
      <c r="Q657" s="12" t="s">
        <v>39</v>
      </c>
      <c r="R657" s="12" t="s">
        <v>6184</v>
      </c>
      <c r="S657" s="12" t="s">
        <v>305</v>
      </c>
      <c r="T657" s="12" t="s">
        <v>59</v>
      </c>
      <c r="U657" s="12" t="s">
        <v>1609</v>
      </c>
      <c r="V657" s="12" t="s">
        <v>688</v>
      </c>
      <c r="W657" s="12" t="s">
        <v>689</v>
      </c>
      <c r="X657" s="12" t="s">
        <v>41</v>
      </c>
      <c r="Y657" s="12" t="s">
        <v>63</v>
      </c>
      <c r="Z657" s="12" t="s">
        <v>49</v>
      </c>
      <c r="AA657" s="12" t="s">
        <v>1610</v>
      </c>
      <c r="AB657" s="12" t="s">
        <v>690</v>
      </c>
      <c r="AC657" s="12" t="s">
        <v>691</v>
      </c>
      <c r="AD657" s="12" t="s">
        <v>319</v>
      </c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</row>
    <row r="658" spans="1:44" x14ac:dyDescent="0.25">
      <c r="A658" s="12">
        <v>4046640</v>
      </c>
      <c r="B658" s="12" t="s">
        <v>744</v>
      </c>
      <c r="C658" s="12" t="s">
        <v>745</v>
      </c>
      <c r="D658" s="12" t="s">
        <v>56</v>
      </c>
      <c r="E658" s="12" t="s">
        <v>88</v>
      </c>
      <c r="F658" s="12" t="s">
        <v>38</v>
      </c>
      <c r="G658" s="12" t="s">
        <v>39</v>
      </c>
      <c r="H658" s="12" t="s">
        <v>38</v>
      </c>
      <c r="I658" s="12" t="s">
        <v>6128</v>
      </c>
      <c r="J658" s="12" t="s">
        <v>1772</v>
      </c>
      <c r="K658" s="12" t="s">
        <v>41</v>
      </c>
      <c r="L658" s="12" t="s">
        <v>38</v>
      </c>
      <c r="M658" s="12" t="s">
        <v>41</v>
      </c>
      <c r="N658" s="12" t="s">
        <v>41</v>
      </c>
      <c r="O658" s="12" t="s">
        <v>746</v>
      </c>
      <c r="P658" s="12" t="s">
        <v>43</v>
      </c>
      <c r="Q658" s="12" t="s">
        <v>39</v>
      </c>
      <c r="R658" s="12" t="s">
        <v>6184</v>
      </c>
      <c r="S658" s="12" t="s">
        <v>305</v>
      </c>
      <c r="T658" s="12" t="s">
        <v>747</v>
      </c>
      <c r="U658" s="12" t="s">
        <v>1609</v>
      </c>
      <c r="V658" s="12" t="s">
        <v>748</v>
      </c>
      <c r="W658" s="12" t="s">
        <v>749</v>
      </c>
      <c r="X658" s="12" t="s">
        <v>41</v>
      </c>
      <c r="Y658" s="12" t="s">
        <v>63</v>
      </c>
      <c r="Z658" s="12" t="s">
        <v>49</v>
      </c>
      <c r="AA658" s="12" t="s">
        <v>1610</v>
      </c>
      <c r="AB658" s="12" t="s">
        <v>750</v>
      </c>
      <c r="AC658" s="12" t="s">
        <v>65</v>
      </c>
      <c r="AD658" s="12" t="s">
        <v>319</v>
      </c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</row>
    <row r="659" spans="1:44" x14ac:dyDescent="0.25">
      <c r="A659" s="12">
        <v>4046644</v>
      </c>
      <c r="B659" s="12" t="s">
        <v>2554</v>
      </c>
      <c r="C659" s="12" t="s">
        <v>2555</v>
      </c>
      <c r="D659" s="12" t="s">
        <v>219</v>
      </c>
      <c r="E659" s="12" t="s">
        <v>88</v>
      </c>
      <c r="F659" s="12" t="s">
        <v>38</v>
      </c>
      <c r="G659" s="12" t="s">
        <v>39</v>
      </c>
      <c r="H659" s="12" t="s">
        <v>38</v>
      </c>
      <c r="I659" s="12" t="s">
        <v>6128</v>
      </c>
      <c r="J659" s="12" t="s">
        <v>1772</v>
      </c>
      <c r="K659" s="12" t="s">
        <v>41</v>
      </c>
      <c r="L659" s="12" t="s">
        <v>38</v>
      </c>
      <c r="M659" s="12" t="s">
        <v>41</v>
      </c>
      <c r="N659" s="12" t="s">
        <v>41</v>
      </c>
      <c r="O659" s="12" t="s">
        <v>1589</v>
      </c>
      <c r="P659" s="12" t="s">
        <v>43</v>
      </c>
      <c r="Q659" s="12" t="s">
        <v>39</v>
      </c>
      <c r="R659" s="12" t="s">
        <v>6184</v>
      </c>
      <c r="S659" s="12" t="s">
        <v>305</v>
      </c>
      <c r="T659" s="12" t="s">
        <v>2556</v>
      </c>
      <c r="U659" s="12" t="s">
        <v>1609</v>
      </c>
      <c r="V659" s="12" t="s">
        <v>2557</v>
      </c>
      <c r="W659" s="12" t="s">
        <v>2558</v>
      </c>
      <c r="X659" s="12" t="s">
        <v>41</v>
      </c>
      <c r="Y659" s="12" t="s">
        <v>63</v>
      </c>
      <c r="Z659" s="12" t="s">
        <v>49</v>
      </c>
      <c r="AA659" s="12" t="s">
        <v>1610</v>
      </c>
      <c r="AB659" s="12" t="s">
        <v>1254</v>
      </c>
      <c r="AC659" s="12" t="s">
        <v>224</v>
      </c>
      <c r="AD659" s="12" t="s">
        <v>319</v>
      </c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</row>
    <row r="660" spans="1:44" x14ac:dyDescent="0.25">
      <c r="A660" s="12">
        <v>4046647</v>
      </c>
      <c r="B660" s="12" t="s">
        <v>1805</v>
      </c>
      <c r="C660" s="12" t="s">
        <v>1806</v>
      </c>
      <c r="D660" s="12" t="s">
        <v>1140</v>
      </c>
      <c r="E660" s="12" t="s">
        <v>37</v>
      </c>
      <c r="F660" s="12" t="s">
        <v>38</v>
      </c>
      <c r="G660" s="12" t="s">
        <v>39</v>
      </c>
      <c r="H660" s="12" t="s">
        <v>38</v>
      </c>
      <c r="I660" s="12" t="s">
        <v>6128</v>
      </c>
      <c r="J660" s="12" t="s">
        <v>1772</v>
      </c>
      <c r="K660" s="12" t="s">
        <v>41</v>
      </c>
      <c r="L660" s="12" t="s">
        <v>38</v>
      </c>
      <c r="M660" s="12" t="s">
        <v>41</v>
      </c>
      <c r="N660" s="12" t="s">
        <v>41</v>
      </c>
      <c r="O660" s="12" t="s">
        <v>1807</v>
      </c>
      <c r="P660" s="12" t="s">
        <v>43</v>
      </c>
      <c r="Q660" s="12" t="s">
        <v>39</v>
      </c>
      <c r="R660" s="12" t="s">
        <v>6184</v>
      </c>
      <c r="S660" s="12" t="s">
        <v>305</v>
      </c>
      <c r="T660" s="12" t="s">
        <v>79</v>
      </c>
      <c r="U660" s="12" t="s">
        <v>1609</v>
      </c>
      <c r="V660" s="12" t="s">
        <v>1808</v>
      </c>
      <c r="W660" s="12" t="s">
        <v>1809</v>
      </c>
      <c r="X660" s="12" t="s">
        <v>41</v>
      </c>
      <c r="Y660" s="12" t="s">
        <v>63</v>
      </c>
      <c r="Z660" s="12" t="s">
        <v>49</v>
      </c>
      <c r="AA660" s="12" t="s">
        <v>1610</v>
      </c>
      <c r="AB660" s="12" t="s">
        <v>1810</v>
      </c>
      <c r="AC660" s="12" t="s">
        <v>1143</v>
      </c>
      <c r="AD660" s="12" t="s">
        <v>319</v>
      </c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</row>
    <row r="661" spans="1:44" x14ac:dyDescent="0.25">
      <c r="A661" s="12">
        <v>4046653</v>
      </c>
      <c r="B661" s="12" t="s">
        <v>1728</v>
      </c>
      <c r="C661" s="12" t="s">
        <v>1729</v>
      </c>
      <c r="D661" s="12" t="s">
        <v>1730</v>
      </c>
      <c r="E661" s="12" t="s">
        <v>37</v>
      </c>
      <c r="F661" s="12" t="s">
        <v>38</v>
      </c>
      <c r="G661" s="12" t="s">
        <v>39</v>
      </c>
      <c r="H661" s="12" t="s">
        <v>38</v>
      </c>
      <c r="I661" s="12" t="s">
        <v>6127</v>
      </c>
      <c r="J661" s="12" t="s">
        <v>1692</v>
      </c>
      <c r="K661" s="12" t="s">
        <v>41</v>
      </c>
      <c r="L661" s="12" t="s">
        <v>38</v>
      </c>
      <c r="M661" s="12" t="s">
        <v>41</v>
      </c>
      <c r="N661" s="12" t="s">
        <v>41</v>
      </c>
      <c r="O661" s="12" t="s">
        <v>1731</v>
      </c>
      <c r="P661" s="12" t="s">
        <v>43</v>
      </c>
      <c r="Q661" s="12" t="s">
        <v>39</v>
      </c>
      <c r="R661" s="12" t="s">
        <v>6184</v>
      </c>
      <c r="S661" s="12" t="s">
        <v>305</v>
      </c>
      <c r="T661" s="12" t="s">
        <v>59</v>
      </c>
      <c r="U661" s="12" t="s">
        <v>1609</v>
      </c>
      <c r="V661" s="12" t="s">
        <v>1732</v>
      </c>
      <c r="W661" s="12" t="s">
        <v>1733</v>
      </c>
      <c r="X661" s="12" t="s">
        <v>41</v>
      </c>
      <c r="Y661" s="12" t="s">
        <v>63</v>
      </c>
      <c r="Z661" s="12" t="s">
        <v>49</v>
      </c>
      <c r="AA661" s="12" t="s">
        <v>1610</v>
      </c>
      <c r="AB661" s="12" t="s">
        <v>1734</v>
      </c>
      <c r="AC661" s="12" t="s">
        <v>1735</v>
      </c>
      <c r="AD661" s="12" t="s">
        <v>53</v>
      </c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</row>
    <row r="662" spans="1:44" x14ac:dyDescent="0.25">
      <c r="A662" s="12">
        <v>4046692</v>
      </c>
      <c r="B662" s="12" t="s">
        <v>2472</v>
      </c>
      <c r="C662" s="12" t="s">
        <v>2473</v>
      </c>
      <c r="D662" s="12" t="s">
        <v>452</v>
      </c>
      <c r="E662" s="12" t="s">
        <v>37</v>
      </c>
      <c r="F662" s="12" t="s">
        <v>38</v>
      </c>
      <c r="G662" s="12" t="s">
        <v>39</v>
      </c>
      <c r="H662" s="12" t="s">
        <v>38</v>
      </c>
      <c r="I662" s="12" t="s">
        <v>6126</v>
      </c>
      <c r="J662" s="12" t="s">
        <v>1696</v>
      </c>
      <c r="K662" s="12" t="s">
        <v>41</v>
      </c>
      <c r="L662" s="12" t="s">
        <v>38</v>
      </c>
      <c r="M662" s="12" t="s">
        <v>41</v>
      </c>
      <c r="N662" s="12" t="s">
        <v>41</v>
      </c>
      <c r="O662" s="12" t="s">
        <v>2474</v>
      </c>
      <c r="P662" s="12" t="s">
        <v>43</v>
      </c>
      <c r="Q662" s="12" t="s">
        <v>39</v>
      </c>
      <c r="R662" s="12" t="s">
        <v>6184</v>
      </c>
      <c r="S662" s="12" t="s">
        <v>305</v>
      </c>
      <c r="T662" s="12" t="s">
        <v>462</v>
      </c>
      <c r="U662" s="12" t="s">
        <v>1609</v>
      </c>
      <c r="V662" s="12" t="s">
        <v>2475</v>
      </c>
      <c r="W662" s="12" t="s">
        <v>2476</v>
      </c>
      <c r="X662" s="12" t="s">
        <v>41</v>
      </c>
      <c r="Y662" s="12" t="s">
        <v>2477</v>
      </c>
      <c r="Z662" s="12" t="s">
        <v>49</v>
      </c>
      <c r="AA662" s="12" t="s">
        <v>1610</v>
      </c>
      <c r="AB662" s="12" t="s">
        <v>2478</v>
      </c>
      <c r="AC662" s="12" t="s">
        <v>458</v>
      </c>
      <c r="AD662" s="12" t="s">
        <v>53</v>
      </c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</row>
    <row r="663" spans="1:44" x14ac:dyDescent="0.25">
      <c r="A663" s="12">
        <v>4046698</v>
      </c>
      <c r="B663" s="12" t="s">
        <v>3064</v>
      </c>
      <c r="C663" s="12" t="s">
        <v>3065</v>
      </c>
      <c r="D663" s="12" t="s">
        <v>1634</v>
      </c>
      <c r="E663" s="12" t="s">
        <v>88</v>
      </c>
      <c r="F663" s="12" t="s">
        <v>38</v>
      </c>
      <c r="G663" s="12" t="s">
        <v>39</v>
      </c>
      <c r="H663" s="12" t="s">
        <v>38</v>
      </c>
      <c r="I663" s="12" t="s">
        <v>6126</v>
      </c>
      <c r="J663" s="12" t="s">
        <v>1696</v>
      </c>
      <c r="K663" s="12" t="s">
        <v>41</v>
      </c>
      <c r="L663" s="12" t="s">
        <v>38</v>
      </c>
      <c r="M663" s="12" t="s">
        <v>41</v>
      </c>
      <c r="N663" s="12" t="s">
        <v>41</v>
      </c>
      <c r="O663" s="12" t="s">
        <v>3066</v>
      </c>
      <c r="P663" s="12" t="s">
        <v>43</v>
      </c>
      <c r="Q663" s="12" t="s">
        <v>39</v>
      </c>
      <c r="R663" s="12" t="s">
        <v>6184</v>
      </c>
      <c r="S663" s="12" t="s">
        <v>305</v>
      </c>
      <c r="T663" s="12" t="s">
        <v>79</v>
      </c>
      <c r="U663" s="12" t="s">
        <v>1609</v>
      </c>
      <c r="V663" s="12" t="s">
        <v>3067</v>
      </c>
      <c r="W663" s="12" t="s">
        <v>3068</v>
      </c>
      <c r="X663" s="12" t="s">
        <v>41</v>
      </c>
      <c r="Y663" s="12" t="s">
        <v>63</v>
      </c>
      <c r="Z663" s="12" t="s">
        <v>49</v>
      </c>
      <c r="AA663" s="12" t="s">
        <v>1610</v>
      </c>
      <c r="AB663" s="12" t="s">
        <v>1551</v>
      </c>
      <c r="AC663" s="12" t="s">
        <v>3069</v>
      </c>
      <c r="AD663" s="12" t="s">
        <v>53</v>
      </c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</row>
    <row r="664" spans="1:44" x14ac:dyDescent="0.25">
      <c r="A664" s="12">
        <v>4046711</v>
      </c>
      <c r="B664" s="12" t="s">
        <v>1425</v>
      </c>
      <c r="C664" s="12" t="s">
        <v>1426</v>
      </c>
      <c r="D664" s="12" t="s">
        <v>702</v>
      </c>
      <c r="E664" s="12" t="s">
        <v>37</v>
      </c>
      <c r="F664" s="12" t="s">
        <v>38</v>
      </c>
      <c r="G664" s="12" t="s">
        <v>39</v>
      </c>
      <c r="H664" s="12" t="s">
        <v>38</v>
      </c>
      <c r="I664" s="12" t="s">
        <v>6126</v>
      </c>
      <c r="J664" s="12" t="s">
        <v>1696</v>
      </c>
      <c r="K664" s="12" t="s">
        <v>41</v>
      </c>
      <c r="L664" s="12" t="s">
        <v>38</v>
      </c>
      <c r="M664" s="12" t="s">
        <v>41</v>
      </c>
      <c r="N664" s="12" t="s">
        <v>41</v>
      </c>
      <c r="O664" s="12" t="s">
        <v>1427</v>
      </c>
      <c r="P664" s="12" t="s">
        <v>43</v>
      </c>
      <c r="Q664" s="12" t="s">
        <v>39</v>
      </c>
      <c r="R664" s="12" t="s">
        <v>6184</v>
      </c>
      <c r="S664" s="12" t="s">
        <v>305</v>
      </c>
      <c r="T664" s="12" t="s">
        <v>79</v>
      </c>
      <c r="U664" s="12" t="s">
        <v>1609</v>
      </c>
      <c r="V664" s="12" t="s">
        <v>1428</v>
      </c>
      <c r="W664" s="12" t="s">
        <v>1429</v>
      </c>
      <c r="X664" s="12" t="s">
        <v>41</v>
      </c>
      <c r="Y664" s="12" t="s">
        <v>63</v>
      </c>
      <c r="Z664" s="12" t="s">
        <v>49</v>
      </c>
      <c r="AA664" s="12" t="s">
        <v>1610</v>
      </c>
      <c r="AB664" s="12" t="s">
        <v>1430</v>
      </c>
      <c r="AC664" s="12" t="s">
        <v>707</v>
      </c>
      <c r="AD664" s="12" t="s">
        <v>53</v>
      </c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</row>
    <row r="665" spans="1:44" x14ac:dyDescent="0.25">
      <c r="A665" s="12">
        <v>4046719</v>
      </c>
      <c r="B665" s="12" t="s">
        <v>3505</v>
      </c>
      <c r="C665" s="12" t="s">
        <v>3506</v>
      </c>
      <c r="D665" s="12" t="s">
        <v>133</v>
      </c>
      <c r="E665" s="12" t="s">
        <v>37</v>
      </c>
      <c r="F665" s="12" t="s">
        <v>38</v>
      </c>
      <c r="G665" s="12" t="s">
        <v>39</v>
      </c>
      <c r="H665" s="12" t="s">
        <v>38</v>
      </c>
      <c r="I665" s="12" t="s">
        <v>6126</v>
      </c>
      <c r="J665" s="12" t="s">
        <v>1696</v>
      </c>
      <c r="K665" s="12" t="s">
        <v>41</v>
      </c>
      <c r="L665" s="12" t="s">
        <v>38</v>
      </c>
      <c r="M665" s="12" t="s">
        <v>41</v>
      </c>
      <c r="N665" s="12" t="s">
        <v>41</v>
      </c>
      <c r="O665" s="12" t="s">
        <v>2161</v>
      </c>
      <c r="P665" s="12" t="s">
        <v>43</v>
      </c>
      <c r="Q665" s="12" t="s">
        <v>39</v>
      </c>
      <c r="R665" s="12" t="s">
        <v>6184</v>
      </c>
      <c r="S665" s="12" t="s">
        <v>305</v>
      </c>
      <c r="T665" s="12" t="s">
        <v>101</v>
      </c>
      <c r="U665" s="12" t="s">
        <v>1609</v>
      </c>
      <c r="V665" s="12" t="s">
        <v>3507</v>
      </c>
      <c r="W665" s="12" t="s">
        <v>3508</v>
      </c>
      <c r="X665" s="12" t="s">
        <v>41</v>
      </c>
      <c r="Y665" s="12" t="s">
        <v>63</v>
      </c>
      <c r="Z665" s="12" t="s">
        <v>49</v>
      </c>
      <c r="AA665" s="12" t="s">
        <v>1610</v>
      </c>
      <c r="AB665" s="12" t="s">
        <v>3509</v>
      </c>
      <c r="AC665" s="12" t="s">
        <v>135</v>
      </c>
      <c r="AD665" s="12" t="s">
        <v>53</v>
      </c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</row>
    <row r="666" spans="1:44" x14ac:dyDescent="0.25">
      <c r="A666" s="12">
        <v>4046723</v>
      </c>
      <c r="B666" s="12" t="s">
        <v>2530</v>
      </c>
      <c r="C666" s="12" t="s">
        <v>2531</v>
      </c>
      <c r="D666" s="12" t="s">
        <v>1698</v>
      </c>
      <c r="E666" s="12" t="s">
        <v>88</v>
      </c>
      <c r="F666" s="12" t="s">
        <v>38</v>
      </c>
      <c r="G666" s="12" t="s">
        <v>39</v>
      </c>
      <c r="H666" s="12" t="s">
        <v>38</v>
      </c>
      <c r="I666" s="12" t="s">
        <v>6126</v>
      </c>
      <c r="J666" s="12" t="s">
        <v>1700</v>
      </c>
      <c r="K666" s="12" t="s">
        <v>41</v>
      </c>
      <c r="L666" s="12" t="s">
        <v>38</v>
      </c>
      <c r="M666" s="12" t="s">
        <v>41</v>
      </c>
      <c r="N666" s="12" t="s">
        <v>41</v>
      </c>
      <c r="O666" s="12" t="s">
        <v>2532</v>
      </c>
      <c r="P666" s="12" t="s">
        <v>43</v>
      </c>
      <c r="Q666" s="12" t="s">
        <v>39</v>
      </c>
      <c r="R666" s="12" t="s">
        <v>6184</v>
      </c>
      <c r="S666" s="12" t="s">
        <v>305</v>
      </c>
      <c r="T666" s="12" t="s">
        <v>59</v>
      </c>
      <c r="U666" s="12" t="s">
        <v>1609</v>
      </c>
      <c r="V666" s="12" t="s">
        <v>2533</v>
      </c>
      <c r="W666" s="12" t="s">
        <v>2534</v>
      </c>
      <c r="X666" s="12" t="s">
        <v>41</v>
      </c>
      <c r="Y666" s="12" t="s">
        <v>63</v>
      </c>
      <c r="Z666" s="12" t="s">
        <v>49</v>
      </c>
      <c r="AA666" s="12" t="s">
        <v>1610</v>
      </c>
      <c r="AB666" s="12" t="s">
        <v>2535</v>
      </c>
      <c r="AC666" s="12" t="s">
        <v>1701</v>
      </c>
      <c r="AD666" s="12" t="s">
        <v>53</v>
      </c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</row>
    <row r="667" spans="1:44" x14ac:dyDescent="0.25">
      <c r="A667" s="12">
        <v>4046730</v>
      </c>
      <c r="B667" s="12" t="s">
        <v>1664</v>
      </c>
      <c r="C667" s="12" t="s">
        <v>1665</v>
      </c>
      <c r="D667" s="12" t="s">
        <v>1666</v>
      </c>
      <c r="E667" s="12" t="s">
        <v>37</v>
      </c>
      <c r="F667" s="12" t="s">
        <v>38</v>
      </c>
      <c r="G667" s="12" t="s">
        <v>39</v>
      </c>
      <c r="H667" s="12" t="s">
        <v>38</v>
      </c>
      <c r="I667" s="12" t="s">
        <v>6125</v>
      </c>
      <c r="J667" s="12" t="s">
        <v>1704</v>
      </c>
      <c r="K667" s="12" t="s">
        <v>41</v>
      </c>
      <c r="L667" s="12" t="s">
        <v>38</v>
      </c>
      <c r="M667" s="12" t="s">
        <v>41</v>
      </c>
      <c r="N667" s="12" t="s">
        <v>41</v>
      </c>
      <c r="O667" s="12" t="s">
        <v>1667</v>
      </c>
      <c r="P667" s="12" t="s">
        <v>43</v>
      </c>
      <c r="Q667" s="12" t="s">
        <v>39</v>
      </c>
      <c r="R667" s="12" t="s">
        <v>6184</v>
      </c>
      <c r="S667" s="12" t="s">
        <v>305</v>
      </c>
      <c r="T667" s="12" t="s">
        <v>1668</v>
      </c>
      <c r="U667" s="12" t="s">
        <v>1609</v>
      </c>
      <c r="V667" s="12" t="s">
        <v>1669</v>
      </c>
      <c r="W667" s="12" t="s">
        <v>1670</v>
      </c>
      <c r="X667" s="12" t="s">
        <v>41</v>
      </c>
      <c r="Y667" s="12" t="s">
        <v>63</v>
      </c>
      <c r="Z667" s="12" t="s">
        <v>49</v>
      </c>
      <c r="AA667" s="12" t="s">
        <v>1610</v>
      </c>
      <c r="AB667" s="12" t="s">
        <v>41</v>
      </c>
      <c r="AC667" s="12" t="s">
        <v>41</v>
      </c>
      <c r="AD667" s="12" t="s">
        <v>53</v>
      </c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</row>
    <row r="668" spans="1:44" x14ac:dyDescent="0.25">
      <c r="A668" s="12">
        <v>4046738</v>
      </c>
      <c r="B668" s="12" t="s">
        <v>2643</v>
      </c>
      <c r="C668" s="12" t="s">
        <v>2644</v>
      </c>
      <c r="D668" s="12" t="s">
        <v>452</v>
      </c>
      <c r="E668" s="12" t="s">
        <v>37</v>
      </c>
      <c r="F668" s="12" t="s">
        <v>38</v>
      </c>
      <c r="G668" s="12" t="s">
        <v>39</v>
      </c>
      <c r="H668" s="12" t="s">
        <v>38</v>
      </c>
      <c r="I668" s="12" t="s">
        <v>6125</v>
      </c>
      <c r="J668" s="12" t="s">
        <v>1612</v>
      </c>
      <c r="K668" s="12" t="s">
        <v>41</v>
      </c>
      <c r="L668" s="12" t="s">
        <v>38</v>
      </c>
      <c r="M668" s="12" t="s">
        <v>41</v>
      </c>
      <c r="N668" s="12" t="s">
        <v>41</v>
      </c>
      <c r="O668" s="12" t="s">
        <v>2645</v>
      </c>
      <c r="P668" s="12" t="s">
        <v>43</v>
      </c>
      <c r="Q668" s="12" t="s">
        <v>39</v>
      </c>
      <c r="R668" s="12" t="s">
        <v>6184</v>
      </c>
      <c r="S668" s="12" t="s">
        <v>305</v>
      </c>
      <c r="T668" s="12" t="s">
        <v>79</v>
      </c>
      <c r="U668" s="12" t="s">
        <v>1609</v>
      </c>
      <c r="V668" s="12" t="s">
        <v>2646</v>
      </c>
      <c r="W668" s="12" t="s">
        <v>2647</v>
      </c>
      <c r="X668" s="12" t="s">
        <v>41</v>
      </c>
      <c r="Y668" s="12" t="s">
        <v>63</v>
      </c>
      <c r="Z668" s="12" t="s">
        <v>49</v>
      </c>
      <c r="AA668" s="12" t="s">
        <v>1610</v>
      </c>
      <c r="AB668" s="12" t="s">
        <v>2648</v>
      </c>
      <c r="AC668" s="12" t="s">
        <v>2649</v>
      </c>
      <c r="AD668" s="12" t="s">
        <v>53</v>
      </c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</row>
    <row r="669" spans="1:44" x14ac:dyDescent="0.25">
      <c r="A669" s="12">
        <v>4046827</v>
      </c>
      <c r="B669" s="12" t="s">
        <v>6205</v>
      </c>
      <c r="C669" s="12" t="s">
        <v>6206</v>
      </c>
      <c r="D669" s="12" t="s">
        <v>219</v>
      </c>
      <c r="E669" s="12" t="s">
        <v>88</v>
      </c>
      <c r="F669" s="12" t="s">
        <v>38</v>
      </c>
      <c r="G669" s="12" t="s">
        <v>39</v>
      </c>
      <c r="H669" s="12" t="s">
        <v>38</v>
      </c>
      <c r="I669" s="12" t="s">
        <v>3930</v>
      </c>
      <c r="J669" s="12" t="s">
        <v>605</v>
      </c>
      <c r="K669" s="12" t="s">
        <v>41</v>
      </c>
      <c r="L669" s="12" t="s">
        <v>38</v>
      </c>
      <c r="M669" s="12" t="s">
        <v>41</v>
      </c>
      <c r="N669" s="12" t="s">
        <v>41</v>
      </c>
      <c r="O669" s="12" t="s">
        <v>6207</v>
      </c>
      <c r="P669" s="12" t="s">
        <v>43</v>
      </c>
      <c r="Q669" s="12" t="s">
        <v>39</v>
      </c>
      <c r="R669" s="12" t="s">
        <v>6184</v>
      </c>
      <c r="S669" s="12" t="s">
        <v>6184</v>
      </c>
      <c r="T669" s="12" t="s">
        <v>59</v>
      </c>
      <c r="U669" s="12" t="s">
        <v>143</v>
      </c>
      <c r="V669" s="12" t="s">
        <v>6208</v>
      </c>
      <c r="W669" s="12" t="s">
        <v>6209</v>
      </c>
      <c r="X669" s="12" t="s">
        <v>41</v>
      </c>
      <c r="Y669" s="12" t="s">
        <v>6210</v>
      </c>
      <c r="Z669" s="12" t="s">
        <v>49</v>
      </c>
      <c r="AA669" s="12" t="s">
        <v>50</v>
      </c>
      <c r="AB669" s="12" t="s">
        <v>6211</v>
      </c>
      <c r="AC669" s="12" t="s">
        <v>224</v>
      </c>
      <c r="AD669" s="12" t="s">
        <v>53</v>
      </c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</row>
    <row r="670" spans="1:44" x14ac:dyDescent="0.25">
      <c r="A670" s="12">
        <v>4048667</v>
      </c>
      <c r="B670" s="12" t="s">
        <v>3378</v>
      </c>
      <c r="C670" s="12" t="s">
        <v>3379</v>
      </c>
      <c r="D670" s="12" t="s">
        <v>68</v>
      </c>
      <c r="E670" s="12" t="s">
        <v>37</v>
      </c>
      <c r="F670" s="12" t="s">
        <v>38</v>
      </c>
      <c r="G670" s="12" t="s">
        <v>39</v>
      </c>
      <c r="H670" s="12" t="s">
        <v>38</v>
      </c>
      <c r="I670" s="12" t="s">
        <v>6125</v>
      </c>
      <c r="J670" s="12" t="s">
        <v>1704</v>
      </c>
      <c r="K670" s="12" t="s">
        <v>41</v>
      </c>
      <c r="L670" s="12" t="s">
        <v>38</v>
      </c>
      <c r="M670" s="12" t="s">
        <v>41</v>
      </c>
      <c r="N670" s="12" t="s">
        <v>41</v>
      </c>
      <c r="O670" s="12" t="s">
        <v>3380</v>
      </c>
      <c r="P670" s="12" t="s">
        <v>43</v>
      </c>
      <c r="Q670" s="12" t="s">
        <v>39</v>
      </c>
      <c r="R670" s="12" t="s">
        <v>6212</v>
      </c>
      <c r="S670" s="12" t="s">
        <v>305</v>
      </c>
      <c r="T670" s="12" t="s">
        <v>59</v>
      </c>
      <c r="U670" s="12" t="s">
        <v>1609</v>
      </c>
      <c r="V670" s="12" t="s">
        <v>3381</v>
      </c>
      <c r="W670" s="12" t="s">
        <v>3382</v>
      </c>
      <c r="X670" s="12" t="s">
        <v>41</v>
      </c>
      <c r="Y670" s="12" t="s">
        <v>3383</v>
      </c>
      <c r="Z670" s="12" t="s">
        <v>49</v>
      </c>
      <c r="AA670" s="12" t="s">
        <v>1610</v>
      </c>
      <c r="AB670" s="12" t="s">
        <v>3384</v>
      </c>
      <c r="AC670" s="12" t="s">
        <v>74</v>
      </c>
      <c r="AD670" s="12" t="s">
        <v>619</v>
      </c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</row>
    <row r="671" spans="1:44" x14ac:dyDescent="0.25">
      <c r="A671" s="12">
        <v>4048683</v>
      </c>
      <c r="B671" s="12" t="s">
        <v>660</v>
      </c>
      <c r="C671" s="12" t="s">
        <v>661</v>
      </c>
      <c r="D671" s="12" t="s">
        <v>68</v>
      </c>
      <c r="E671" s="12" t="s">
        <v>37</v>
      </c>
      <c r="F671" s="12" t="s">
        <v>38</v>
      </c>
      <c r="G671" s="12" t="s">
        <v>39</v>
      </c>
      <c r="H671" s="12" t="s">
        <v>38</v>
      </c>
      <c r="I671" s="12" t="s">
        <v>6125</v>
      </c>
      <c r="J671" s="12" t="s">
        <v>1713</v>
      </c>
      <c r="K671" s="12" t="s">
        <v>41</v>
      </c>
      <c r="L671" s="12" t="s">
        <v>38</v>
      </c>
      <c r="M671" s="12" t="s">
        <v>41</v>
      </c>
      <c r="N671" s="12" t="s">
        <v>41</v>
      </c>
      <c r="O671" s="12" t="s">
        <v>663</v>
      </c>
      <c r="P671" s="12" t="s">
        <v>43</v>
      </c>
      <c r="Q671" s="12" t="s">
        <v>39</v>
      </c>
      <c r="R671" s="12" t="s">
        <v>6212</v>
      </c>
      <c r="S671" s="12" t="s">
        <v>305</v>
      </c>
      <c r="T671" s="12" t="s">
        <v>664</v>
      </c>
      <c r="U671" s="12" t="s">
        <v>1609</v>
      </c>
      <c r="V671" s="12" t="s">
        <v>665</v>
      </c>
      <c r="W671" s="12" t="s">
        <v>666</v>
      </c>
      <c r="X671" s="12" t="s">
        <v>41</v>
      </c>
      <c r="Y671" s="12" t="s">
        <v>63</v>
      </c>
      <c r="Z671" s="12" t="s">
        <v>49</v>
      </c>
      <c r="AA671" s="12" t="s">
        <v>1610</v>
      </c>
      <c r="AB671" s="12" t="s">
        <v>667</v>
      </c>
      <c r="AC671" s="12" t="s">
        <v>74</v>
      </c>
      <c r="AD671" s="12" t="s">
        <v>53</v>
      </c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</row>
    <row r="672" spans="1:44" x14ac:dyDescent="0.25">
      <c r="A672" s="12">
        <v>4048714</v>
      </c>
      <c r="B672" s="12" t="s">
        <v>1541</v>
      </c>
      <c r="C672" s="12" t="s">
        <v>1542</v>
      </c>
      <c r="D672" s="12" t="s">
        <v>760</v>
      </c>
      <c r="E672" s="12" t="s">
        <v>37</v>
      </c>
      <c r="F672" s="12" t="s">
        <v>38</v>
      </c>
      <c r="G672" s="12" t="s">
        <v>39</v>
      </c>
      <c r="H672" s="12" t="s">
        <v>38</v>
      </c>
      <c r="I672" s="12" t="s">
        <v>6125</v>
      </c>
      <c r="J672" s="12" t="s">
        <v>1713</v>
      </c>
      <c r="K672" s="12" t="s">
        <v>41</v>
      </c>
      <c r="L672" s="12" t="s">
        <v>38</v>
      </c>
      <c r="M672" s="12" t="s">
        <v>41</v>
      </c>
      <c r="N672" s="12" t="s">
        <v>41</v>
      </c>
      <c r="O672" s="12" t="s">
        <v>424</v>
      </c>
      <c r="P672" s="12" t="s">
        <v>43</v>
      </c>
      <c r="Q672" s="12" t="s">
        <v>39</v>
      </c>
      <c r="R672" s="12" t="s">
        <v>6212</v>
      </c>
      <c r="S672" s="12" t="s">
        <v>305</v>
      </c>
      <c r="T672" s="12" t="s">
        <v>101</v>
      </c>
      <c r="U672" s="12" t="s">
        <v>1609</v>
      </c>
      <c r="V672" s="12" t="s">
        <v>1543</v>
      </c>
      <c r="W672" s="12" t="s">
        <v>1544</v>
      </c>
      <c r="X672" s="12" t="s">
        <v>41</v>
      </c>
      <c r="Y672" s="12" t="s">
        <v>63</v>
      </c>
      <c r="Z672" s="12" t="s">
        <v>49</v>
      </c>
      <c r="AA672" s="12" t="s">
        <v>1610</v>
      </c>
      <c r="AB672" s="12" t="s">
        <v>1545</v>
      </c>
      <c r="AC672" s="12" t="s">
        <v>766</v>
      </c>
      <c r="AD672" s="12" t="s">
        <v>53</v>
      </c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</row>
    <row r="673" spans="1:44" x14ac:dyDescent="0.25">
      <c r="A673" s="12">
        <v>4048726</v>
      </c>
      <c r="B673" s="12" t="s">
        <v>935</v>
      </c>
      <c r="C673" s="12" t="s">
        <v>936</v>
      </c>
      <c r="D673" s="12" t="s">
        <v>937</v>
      </c>
      <c r="E673" s="12" t="s">
        <v>37</v>
      </c>
      <c r="F673" s="12" t="s">
        <v>38</v>
      </c>
      <c r="G673" s="12" t="s">
        <v>39</v>
      </c>
      <c r="H673" s="12" t="s">
        <v>38</v>
      </c>
      <c r="I673" s="12" t="s">
        <v>6125</v>
      </c>
      <c r="J673" s="12" t="s">
        <v>2775</v>
      </c>
      <c r="K673" s="12" t="s">
        <v>41</v>
      </c>
      <c r="L673" s="12" t="s">
        <v>38</v>
      </c>
      <c r="M673" s="12" t="s">
        <v>41</v>
      </c>
      <c r="N673" s="12" t="s">
        <v>41</v>
      </c>
      <c r="O673" s="12" t="s">
        <v>833</v>
      </c>
      <c r="P673" s="12" t="s">
        <v>43</v>
      </c>
      <c r="Q673" s="12" t="s">
        <v>39</v>
      </c>
      <c r="R673" s="12" t="s">
        <v>6212</v>
      </c>
      <c r="S673" s="12" t="s">
        <v>305</v>
      </c>
      <c r="T673" s="12" t="s">
        <v>101</v>
      </c>
      <c r="U673" s="12" t="s">
        <v>1609</v>
      </c>
      <c r="V673" s="12" t="s">
        <v>938</v>
      </c>
      <c r="W673" s="12" t="s">
        <v>939</v>
      </c>
      <c r="X673" s="12" t="s">
        <v>41</v>
      </c>
      <c r="Y673" s="12" t="s">
        <v>63</v>
      </c>
      <c r="Z673" s="12" t="s">
        <v>49</v>
      </c>
      <c r="AA673" s="12" t="s">
        <v>1610</v>
      </c>
      <c r="AB673" s="12" t="s">
        <v>940</v>
      </c>
      <c r="AC673" s="12" t="s">
        <v>941</v>
      </c>
      <c r="AD673" s="12" t="s">
        <v>53</v>
      </c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</row>
    <row r="674" spans="1:44" x14ac:dyDescent="0.25">
      <c r="A674" s="12">
        <v>4048748</v>
      </c>
      <c r="B674" s="12" t="s">
        <v>3023</v>
      </c>
      <c r="C674" s="12" t="s">
        <v>3024</v>
      </c>
      <c r="D674" s="12" t="s">
        <v>548</v>
      </c>
      <c r="E674" s="12" t="s">
        <v>37</v>
      </c>
      <c r="F674" s="12" t="s">
        <v>38</v>
      </c>
      <c r="G674" s="12" t="s">
        <v>39</v>
      </c>
      <c r="H674" s="12" t="s">
        <v>38</v>
      </c>
      <c r="I674" s="12" t="s">
        <v>6125</v>
      </c>
      <c r="J674" s="12" t="s">
        <v>1612</v>
      </c>
      <c r="K674" s="12" t="s">
        <v>41</v>
      </c>
      <c r="L674" s="12" t="s">
        <v>38</v>
      </c>
      <c r="M674" s="12" t="s">
        <v>41</v>
      </c>
      <c r="N674" s="12" t="s">
        <v>41</v>
      </c>
      <c r="O674" s="12" t="s">
        <v>3025</v>
      </c>
      <c r="P674" s="12" t="s">
        <v>43</v>
      </c>
      <c r="Q674" s="12" t="s">
        <v>39</v>
      </c>
      <c r="R674" s="12" t="s">
        <v>6212</v>
      </c>
      <c r="S674" s="12" t="s">
        <v>305</v>
      </c>
      <c r="T674" s="12" t="s">
        <v>59</v>
      </c>
      <c r="U674" s="12" t="s">
        <v>1609</v>
      </c>
      <c r="V674" s="12" t="s">
        <v>3026</v>
      </c>
      <c r="W674" s="12" t="s">
        <v>3027</v>
      </c>
      <c r="X674" s="12" t="s">
        <v>41</v>
      </c>
      <c r="Y674" s="12" t="s">
        <v>63</v>
      </c>
      <c r="Z674" s="12" t="s">
        <v>49</v>
      </c>
      <c r="AA674" s="12" t="s">
        <v>1610</v>
      </c>
      <c r="AB674" s="12" t="s">
        <v>3028</v>
      </c>
      <c r="AC674" s="12" t="s">
        <v>337</v>
      </c>
      <c r="AD674" s="12" t="s">
        <v>53</v>
      </c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</row>
    <row r="675" spans="1:44" x14ac:dyDescent="0.25">
      <c r="A675" s="12">
        <v>4048767</v>
      </c>
      <c r="B675" s="12" t="s">
        <v>429</v>
      </c>
      <c r="C675" s="12" t="s">
        <v>430</v>
      </c>
      <c r="D675" s="12" t="s">
        <v>431</v>
      </c>
      <c r="E675" s="12" t="s">
        <v>37</v>
      </c>
      <c r="F675" s="12" t="s">
        <v>38</v>
      </c>
      <c r="G675" s="12" t="s">
        <v>39</v>
      </c>
      <c r="H675" s="12" t="s">
        <v>38</v>
      </c>
      <c r="I675" s="12" t="s">
        <v>6128</v>
      </c>
      <c r="J675" s="12" t="s">
        <v>1615</v>
      </c>
      <c r="K675" s="12" t="s">
        <v>41</v>
      </c>
      <c r="L675" s="12" t="s">
        <v>38</v>
      </c>
      <c r="M675" s="12" t="s">
        <v>41</v>
      </c>
      <c r="N675" s="12" t="s">
        <v>41</v>
      </c>
      <c r="O675" s="12" t="s">
        <v>432</v>
      </c>
      <c r="P675" s="12" t="s">
        <v>43</v>
      </c>
      <c r="Q675" s="12" t="s">
        <v>39</v>
      </c>
      <c r="R675" s="12" t="s">
        <v>6212</v>
      </c>
      <c r="S675" s="12" t="s">
        <v>305</v>
      </c>
      <c r="T675" s="12" t="s">
        <v>59</v>
      </c>
      <c r="U675" s="12" t="s">
        <v>1609</v>
      </c>
      <c r="V675" s="12" t="s">
        <v>433</v>
      </c>
      <c r="W675" s="12" t="s">
        <v>434</v>
      </c>
      <c r="X675" s="12" t="s">
        <v>41</v>
      </c>
      <c r="Y675" s="12" t="s">
        <v>63</v>
      </c>
      <c r="Z675" s="12" t="s">
        <v>49</v>
      </c>
      <c r="AA675" s="12" t="s">
        <v>1610</v>
      </c>
      <c r="AB675" s="12" t="s">
        <v>435</v>
      </c>
      <c r="AC675" s="12" t="s">
        <v>107</v>
      </c>
      <c r="AD675" s="12" t="s">
        <v>319</v>
      </c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</row>
    <row r="676" spans="1:44" x14ac:dyDescent="0.25">
      <c r="A676" s="12">
        <v>4048774</v>
      </c>
      <c r="B676" s="12" t="s">
        <v>2776</v>
      </c>
      <c r="C676" s="12" t="s">
        <v>2777</v>
      </c>
      <c r="D676" s="12" t="s">
        <v>118</v>
      </c>
      <c r="E676" s="12" t="s">
        <v>37</v>
      </c>
      <c r="F676" s="12" t="s">
        <v>38</v>
      </c>
      <c r="G676" s="12" t="s">
        <v>39</v>
      </c>
      <c r="H676" s="12" t="s">
        <v>38</v>
      </c>
      <c r="I676" s="12" t="s">
        <v>6125</v>
      </c>
      <c r="J676" s="12" t="s">
        <v>1612</v>
      </c>
      <c r="K676" s="12" t="s">
        <v>41</v>
      </c>
      <c r="L676" s="12" t="s">
        <v>38</v>
      </c>
      <c r="M676" s="12" t="s">
        <v>41</v>
      </c>
      <c r="N676" s="12" t="s">
        <v>41</v>
      </c>
      <c r="O676" s="12" t="s">
        <v>2778</v>
      </c>
      <c r="P676" s="12" t="s">
        <v>43</v>
      </c>
      <c r="Q676" s="12" t="s">
        <v>39</v>
      </c>
      <c r="R676" s="12" t="s">
        <v>6212</v>
      </c>
      <c r="S676" s="12" t="s">
        <v>305</v>
      </c>
      <c r="T676" s="12" t="s">
        <v>59</v>
      </c>
      <c r="U676" s="12" t="s">
        <v>1609</v>
      </c>
      <c r="V676" s="12" t="s">
        <v>2779</v>
      </c>
      <c r="W676" s="12" t="s">
        <v>2780</v>
      </c>
      <c r="X676" s="12" t="s">
        <v>41</v>
      </c>
      <c r="Y676" s="12" t="s">
        <v>63</v>
      </c>
      <c r="Z676" s="12" t="s">
        <v>49</v>
      </c>
      <c r="AA676" s="12" t="s">
        <v>1610</v>
      </c>
      <c r="AB676" s="12" t="s">
        <v>2781</v>
      </c>
      <c r="AC676" s="12" t="s">
        <v>2782</v>
      </c>
      <c r="AD676" s="12" t="s">
        <v>53</v>
      </c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</row>
    <row r="677" spans="1:44" x14ac:dyDescent="0.25">
      <c r="A677" s="12">
        <v>4048782</v>
      </c>
      <c r="B677" s="12" t="s">
        <v>1521</v>
      </c>
      <c r="C677" s="12" t="s">
        <v>1522</v>
      </c>
      <c r="D677" s="12" t="s">
        <v>1523</v>
      </c>
      <c r="E677" s="12" t="s">
        <v>37</v>
      </c>
      <c r="F677" s="12" t="s">
        <v>38</v>
      </c>
      <c r="G677" s="12" t="s">
        <v>39</v>
      </c>
      <c r="H677" s="12" t="s">
        <v>38</v>
      </c>
      <c r="I677" s="12" t="s">
        <v>6125</v>
      </c>
      <c r="J677" s="12" t="s">
        <v>1612</v>
      </c>
      <c r="K677" s="12" t="s">
        <v>41</v>
      </c>
      <c r="L677" s="12" t="s">
        <v>38</v>
      </c>
      <c r="M677" s="12" t="s">
        <v>41</v>
      </c>
      <c r="N677" s="12" t="s">
        <v>41</v>
      </c>
      <c r="O677" s="12" t="s">
        <v>1524</v>
      </c>
      <c r="P677" s="12" t="s">
        <v>43</v>
      </c>
      <c r="Q677" s="12" t="s">
        <v>39</v>
      </c>
      <c r="R677" s="12" t="s">
        <v>6212</v>
      </c>
      <c r="S677" s="12" t="s">
        <v>305</v>
      </c>
      <c r="T677" s="12" t="s">
        <v>1525</v>
      </c>
      <c r="U677" s="12" t="s">
        <v>1609</v>
      </c>
      <c r="V677" s="12" t="s">
        <v>1526</v>
      </c>
      <c r="W677" s="12" t="s">
        <v>1527</v>
      </c>
      <c r="X677" s="12" t="s">
        <v>41</v>
      </c>
      <c r="Y677" s="12" t="s">
        <v>63</v>
      </c>
      <c r="Z677" s="12" t="s">
        <v>49</v>
      </c>
      <c r="AA677" s="12" t="s">
        <v>1610</v>
      </c>
      <c r="AB677" s="12" t="s">
        <v>41</v>
      </c>
      <c r="AC677" s="12" t="s">
        <v>41</v>
      </c>
      <c r="AD677" s="12" t="s">
        <v>53</v>
      </c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</row>
    <row r="678" spans="1:44" x14ac:dyDescent="0.25">
      <c r="A678" s="12">
        <v>4048784</v>
      </c>
      <c r="B678" s="12" t="s">
        <v>3832</v>
      </c>
      <c r="C678" s="12" t="s">
        <v>2957</v>
      </c>
      <c r="D678" s="12" t="s">
        <v>1703</v>
      </c>
      <c r="E678" s="12" t="s">
        <v>37</v>
      </c>
      <c r="F678" s="12" t="s">
        <v>38</v>
      </c>
      <c r="G678" s="12" t="s">
        <v>39</v>
      </c>
      <c r="H678" s="12" t="s">
        <v>38</v>
      </c>
      <c r="I678" s="12" t="s">
        <v>6127</v>
      </c>
      <c r="J678" s="12" t="s">
        <v>1693</v>
      </c>
      <c r="K678" s="12" t="s">
        <v>41</v>
      </c>
      <c r="L678" s="12" t="s">
        <v>38</v>
      </c>
      <c r="M678" s="12" t="s">
        <v>41</v>
      </c>
      <c r="N678" s="12" t="s">
        <v>41</v>
      </c>
      <c r="O678" s="12" t="s">
        <v>2995</v>
      </c>
      <c r="P678" s="12" t="s">
        <v>43</v>
      </c>
      <c r="Q678" s="12" t="s">
        <v>39</v>
      </c>
      <c r="R678" s="12" t="s">
        <v>6212</v>
      </c>
      <c r="S678" s="12" t="s">
        <v>305</v>
      </c>
      <c r="T678" s="12" t="s">
        <v>101</v>
      </c>
      <c r="U678" s="12" t="s">
        <v>1609</v>
      </c>
      <c r="V678" s="12" t="s">
        <v>3833</v>
      </c>
      <c r="W678" s="12" t="s">
        <v>3834</v>
      </c>
      <c r="X678" s="12" t="s">
        <v>41</v>
      </c>
      <c r="Y678" s="12" t="s">
        <v>63</v>
      </c>
      <c r="Z678" s="12" t="s">
        <v>49</v>
      </c>
      <c r="AA678" s="12" t="s">
        <v>1610</v>
      </c>
      <c r="AB678" s="12" t="s">
        <v>2958</v>
      </c>
      <c r="AC678" s="12" t="s">
        <v>1705</v>
      </c>
      <c r="AD678" s="12" t="s">
        <v>53</v>
      </c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</row>
    <row r="679" spans="1:44" x14ac:dyDescent="0.25">
      <c r="A679" s="12">
        <v>4048789</v>
      </c>
      <c r="B679" s="12" t="s">
        <v>1050</v>
      </c>
      <c r="C679" s="12" t="s">
        <v>245</v>
      </c>
      <c r="D679" s="12" t="s">
        <v>694</v>
      </c>
      <c r="E679" s="12" t="s">
        <v>37</v>
      </c>
      <c r="F679" s="12" t="s">
        <v>38</v>
      </c>
      <c r="G679" s="12" t="s">
        <v>39</v>
      </c>
      <c r="H679" s="12" t="s">
        <v>38</v>
      </c>
      <c r="I679" s="12" t="s">
        <v>6125</v>
      </c>
      <c r="J679" s="12" t="s">
        <v>1713</v>
      </c>
      <c r="K679" s="12" t="s">
        <v>41</v>
      </c>
      <c r="L679" s="12" t="s">
        <v>38</v>
      </c>
      <c r="M679" s="12" t="s">
        <v>41</v>
      </c>
      <c r="N679" s="12" t="s">
        <v>41</v>
      </c>
      <c r="O679" s="12" t="s">
        <v>1051</v>
      </c>
      <c r="P679" s="12" t="s">
        <v>43</v>
      </c>
      <c r="Q679" s="12" t="s">
        <v>39</v>
      </c>
      <c r="R679" s="12" t="s">
        <v>6212</v>
      </c>
      <c r="S679" s="12" t="s">
        <v>305</v>
      </c>
      <c r="T679" s="12" t="s">
        <v>79</v>
      </c>
      <c r="U679" s="12" t="s">
        <v>1609</v>
      </c>
      <c r="V679" s="12" t="s">
        <v>1052</v>
      </c>
      <c r="W679" s="12" t="s">
        <v>1053</v>
      </c>
      <c r="X679" s="12" t="s">
        <v>41</v>
      </c>
      <c r="Y679" s="12" t="s">
        <v>63</v>
      </c>
      <c r="Z679" s="12" t="s">
        <v>49</v>
      </c>
      <c r="AA679" s="12" t="s">
        <v>1610</v>
      </c>
      <c r="AB679" s="12" t="s">
        <v>250</v>
      </c>
      <c r="AC679" s="12" t="s">
        <v>696</v>
      </c>
      <c r="AD679" s="12" t="s">
        <v>53</v>
      </c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</row>
    <row r="680" spans="1:44" x14ac:dyDescent="0.25">
      <c r="A680" s="12">
        <v>4048792</v>
      </c>
      <c r="B680" s="12" t="s">
        <v>1280</v>
      </c>
      <c r="C680" s="12" t="s">
        <v>1281</v>
      </c>
      <c r="D680" s="12" t="s">
        <v>415</v>
      </c>
      <c r="E680" s="12" t="s">
        <v>37</v>
      </c>
      <c r="F680" s="12" t="s">
        <v>38</v>
      </c>
      <c r="G680" s="12" t="s">
        <v>39</v>
      </c>
      <c r="H680" s="12" t="s">
        <v>38</v>
      </c>
      <c r="I680" s="12" t="s">
        <v>6125</v>
      </c>
      <c r="J680" s="12" t="s">
        <v>2775</v>
      </c>
      <c r="K680" s="12" t="s">
        <v>41</v>
      </c>
      <c r="L680" s="12" t="s">
        <v>38</v>
      </c>
      <c r="M680" s="12" t="s">
        <v>41</v>
      </c>
      <c r="N680" s="12" t="s">
        <v>41</v>
      </c>
      <c r="O680" s="12" t="s">
        <v>1282</v>
      </c>
      <c r="P680" s="12" t="s">
        <v>43</v>
      </c>
      <c r="Q680" s="12" t="s">
        <v>39</v>
      </c>
      <c r="R680" s="12" t="s">
        <v>6212</v>
      </c>
      <c r="S680" s="12" t="s">
        <v>305</v>
      </c>
      <c r="T680" s="12" t="s">
        <v>1046</v>
      </c>
      <c r="U680" s="12" t="s">
        <v>1609</v>
      </c>
      <c r="V680" s="12" t="s">
        <v>1283</v>
      </c>
      <c r="W680" s="12" t="s">
        <v>1284</v>
      </c>
      <c r="X680" s="12" t="s">
        <v>41</v>
      </c>
      <c r="Y680" s="12" t="s">
        <v>1285</v>
      </c>
      <c r="Z680" s="12" t="s">
        <v>49</v>
      </c>
      <c r="AA680" s="12" t="s">
        <v>1610</v>
      </c>
      <c r="AB680" s="12" t="s">
        <v>1286</v>
      </c>
      <c r="AC680" s="12" t="s">
        <v>74</v>
      </c>
      <c r="AD680" s="12" t="s">
        <v>53</v>
      </c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</row>
    <row r="681" spans="1:44" x14ac:dyDescent="0.25">
      <c r="A681" s="12">
        <v>4048793</v>
      </c>
      <c r="B681" s="12" t="s">
        <v>1182</v>
      </c>
      <c r="C681" s="12" t="s">
        <v>1183</v>
      </c>
      <c r="D681" s="12" t="s">
        <v>1184</v>
      </c>
      <c r="E681" s="12" t="s">
        <v>37</v>
      </c>
      <c r="F681" s="12" t="s">
        <v>38</v>
      </c>
      <c r="G681" s="12" t="s">
        <v>39</v>
      </c>
      <c r="H681" s="12" t="s">
        <v>38</v>
      </c>
      <c r="I681" s="12" t="s">
        <v>6125</v>
      </c>
      <c r="J681" s="12" t="s">
        <v>1704</v>
      </c>
      <c r="K681" s="12" t="s">
        <v>41</v>
      </c>
      <c r="L681" s="12" t="s">
        <v>38</v>
      </c>
      <c r="M681" s="12" t="s">
        <v>41</v>
      </c>
      <c r="N681" s="12" t="s">
        <v>41</v>
      </c>
      <c r="O681" s="12" t="s">
        <v>1185</v>
      </c>
      <c r="P681" s="12" t="s">
        <v>43</v>
      </c>
      <c r="Q681" s="12" t="s">
        <v>39</v>
      </c>
      <c r="R681" s="12" t="s">
        <v>6212</v>
      </c>
      <c r="S681" s="12" t="s">
        <v>305</v>
      </c>
      <c r="T681" s="12" t="s">
        <v>59</v>
      </c>
      <c r="U681" s="12" t="s">
        <v>1609</v>
      </c>
      <c r="V681" s="12" t="s">
        <v>1186</v>
      </c>
      <c r="W681" s="12" t="s">
        <v>1187</v>
      </c>
      <c r="X681" s="12" t="s">
        <v>41</v>
      </c>
      <c r="Y681" s="12" t="s">
        <v>63</v>
      </c>
      <c r="Z681" s="12" t="s">
        <v>49</v>
      </c>
      <c r="AA681" s="12" t="s">
        <v>1610</v>
      </c>
      <c r="AB681" s="12" t="s">
        <v>1188</v>
      </c>
      <c r="AC681" s="12" t="s">
        <v>1189</v>
      </c>
      <c r="AD681" s="12" t="s">
        <v>53</v>
      </c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</row>
    <row r="682" spans="1:44" x14ac:dyDescent="0.25">
      <c r="A682" s="12">
        <v>4048798</v>
      </c>
      <c r="B682" s="12" t="s">
        <v>2876</v>
      </c>
      <c r="C682" s="12" t="s">
        <v>2877</v>
      </c>
      <c r="D682" s="12" t="s">
        <v>461</v>
      </c>
      <c r="E682" s="12" t="s">
        <v>37</v>
      </c>
      <c r="F682" s="12" t="s">
        <v>38</v>
      </c>
      <c r="G682" s="12" t="s">
        <v>39</v>
      </c>
      <c r="H682" s="12" t="s">
        <v>38</v>
      </c>
      <c r="I682" s="12" t="s">
        <v>6125</v>
      </c>
      <c r="J682" s="12" t="s">
        <v>1713</v>
      </c>
      <c r="K682" s="12" t="s">
        <v>41</v>
      </c>
      <c r="L682" s="12" t="s">
        <v>38</v>
      </c>
      <c r="M682" s="12" t="s">
        <v>41</v>
      </c>
      <c r="N682" s="12" t="s">
        <v>41</v>
      </c>
      <c r="O682" s="12" t="s">
        <v>2878</v>
      </c>
      <c r="P682" s="12" t="s">
        <v>43</v>
      </c>
      <c r="Q682" s="12" t="s">
        <v>39</v>
      </c>
      <c r="R682" s="12" t="s">
        <v>6212</v>
      </c>
      <c r="S682" s="12" t="s">
        <v>305</v>
      </c>
      <c r="T682" s="12" t="s">
        <v>79</v>
      </c>
      <c r="U682" s="12" t="s">
        <v>1609</v>
      </c>
      <c r="V682" s="12" t="s">
        <v>2879</v>
      </c>
      <c r="W682" s="12" t="s">
        <v>2880</v>
      </c>
      <c r="X682" s="12" t="s">
        <v>41</v>
      </c>
      <c r="Y682" s="12" t="s">
        <v>63</v>
      </c>
      <c r="Z682" s="12" t="s">
        <v>49</v>
      </c>
      <c r="AA682" s="12" t="s">
        <v>1610</v>
      </c>
      <c r="AB682" s="12" t="s">
        <v>2881</v>
      </c>
      <c r="AC682" s="12" t="s">
        <v>463</v>
      </c>
      <c r="AD682" s="12" t="s">
        <v>53</v>
      </c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</row>
    <row r="683" spans="1:44" x14ac:dyDescent="0.25">
      <c r="A683" s="12">
        <v>4048809</v>
      </c>
      <c r="B683" s="12" t="s">
        <v>3320</v>
      </c>
      <c r="C683" s="12" t="s">
        <v>3321</v>
      </c>
      <c r="D683" s="12" t="s">
        <v>942</v>
      </c>
      <c r="E683" s="12" t="s">
        <v>37</v>
      </c>
      <c r="F683" s="12" t="s">
        <v>38</v>
      </c>
      <c r="G683" s="12" t="s">
        <v>39</v>
      </c>
      <c r="H683" s="12" t="s">
        <v>38</v>
      </c>
      <c r="I683" s="12" t="s">
        <v>6125</v>
      </c>
      <c r="J683" s="12" t="s">
        <v>1779</v>
      </c>
      <c r="K683" s="12" t="s">
        <v>41</v>
      </c>
      <c r="L683" s="12" t="s">
        <v>38</v>
      </c>
      <c r="M683" s="12" t="s">
        <v>41</v>
      </c>
      <c r="N683" s="12" t="s">
        <v>41</v>
      </c>
      <c r="O683" s="12" t="s">
        <v>3322</v>
      </c>
      <c r="P683" s="12" t="s">
        <v>43</v>
      </c>
      <c r="Q683" s="12" t="s">
        <v>39</v>
      </c>
      <c r="R683" s="12" t="s">
        <v>6212</v>
      </c>
      <c r="S683" s="12" t="s">
        <v>305</v>
      </c>
      <c r="T683" s="12" t="s">
        <v>3323</v>
      </c>
      <c r="U683" s="12" t="s">
        <v>1609</v>
      </c>
      <c r="V683" s="12" t="s">
        <v>3324</v>
      </c>
      <c r="W683" s="12" t="s">
        <v>3325</v>
      </c>
      <c r="X683" s="12" t="s">
        <v>41</v>
      </c>
      <c r="Y683" s="12" t="s">
        <v>3326</v>
      </c>
      <c r="Z683" s="12" t="s">
        <v>49</v>
      </c>
      <c r="AA683" s="12" t="s">
        <v>1610</v>
      </c>
      <c r="AB683" s="12" t="s">
        <v>3327</v>
      </c>
      <c r="AC683" s="12" t="s">
        <v>943</v>
      </c>
      <c r="AD683" s="12" t="s">
        <v>619</v>
      </c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</row>
    <row r="684" spans="1:44" x14ac:dyDescent="0.25">
      <c r="A684" s="12">
        <v>4048811</v>
      </c>
      <c r="B684" s="12" t="s">
        <v>3371</v>
      </c>
      <c r="C684" s="12" t="s">
        <v>3372</v>
      </c>
      <c r="D684" s="12" t="s">
        <v>694</v>
      </c>
      <c r="E684" s="12" t="s">
        <v>37</v>
      </c>
      <c r="F684" s="12" t="s">
        <v>38</v>
      </c>
      <c r="G684" s="12" t="s">
        <v>39</v>
      </c>
      <c r="H684" s="12" t="s">
        <v>38</v>
      </c>
      <c r="I684" s="12" t="s">
        <v>6125</v>
      </c>
      <c r="J684" s="12" t="s">
        <v>1713</v>
      </c>
      <c r="K684" s="12" t="s">
        <v>41</v>
      </c>
      <c r="L684" s="12" t="s">
        <v>38</v>
      </c>
      <c r="M684" s="12" t="s">
        <v>41</v>
      </c>
      <c r="N684" s="12" t="s">
        <v>41</v>
      </c>
      <c r="O684" s="12" t="s">
        <v>3373</v>
      </c>
      <c r="P684" s="12" t="s">
        <v>43</v>
      </c>
      <c r="Q684" s="12" t="s">
        <v>39</v>
      </c>
      <c r="R684" s="12" t="s">
        <v>6212</v>
      </c>
      <c r="S684" s="12" t="s">
        <v>305</v>
      </c>
      <c r="T684" s="12" t="s">
        <v>652</v>
      </c>
      <c r="U684" s="12" t="s">
        <v>1609</v>
      </c>
      <c r="V684" s="12" t="s">
        <v>3374</v>
      </c>
      <c r="W684" s="12" t="s">
        <v>3375</v>
      </c>
      <c r="X684" s="12" t="s">
        <v>41</v>
      </c>
      <c r="Y684" s="12" t="s">
        <v>3376</v>
      </c>
      <c r="Z684" s="12" t="s">
        <v>49</v>
      </c>
      <c r="AA684" s="12" t="s">
        <v>1610</v>
      </c>
      <c r="AB684" s="12" t="s">
        <v>3377</v>
      </c>
      <c r="AC684" s="12" t="s">
        <v>696</v>
      </c>
      <c r="AD684" s="12" t="s">
        <v>619</v>
      </c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</row>
    <row r="685" spans="1:44" x14ac:dyDescent="0.25">
      <c r="A685" s="12">
        <v>4048816</v>
      </c>
      <c r="B685" s="12" t="s">
        <v>3271</v>
      </c>
      <c r="C685" s="12" t="s">
        <v>3198</v>
      </c>
      <c r="D685" s="12" t="s">
        <v>3146</v>
      </c>
      <c r="E685" s="12" t="s">
        <v>37</v>
      </c>
      <c r="F685" s="12" t="s">
        <v>38</v>
      </c>
      <c r="G685" s="12" t="s">
        <v>39</v>
      </c>
      <c r="H685" s="12" t="s">
        <v>38</v>
      </c>
      <c r="I685" s="12" t="s">
        <v>6125</v>
      </c>
      <c r="J685" s="12" t="s">
        <v>2775</v>
      </c>
      <c r="K685" s="12" t="s">
        <v>41</v>
      </c>
      <c r="L685" s="12" t="s">
        <v>38</v>
      </c>
      <c r="M685" s="12" t="s">
        <v>41</v>
      </c>
      <c r="N685" s="12" t="s">
        <v>41</v>
      </c>
      <c r="O685" s="12" t="s">
        <v>3272</v>
      </c>
      <c r="P685" s="12" t="s">
        <v>43</v>
      </c>
      <c r="Q685" s="12" t="s">
        <v>39</v>
      </c>
      <c r="R685" s="12" t="s">
        <v>6212</v>
      </c>
      <c r="S685" s="12" t="s">
        <v>305</v>
      </c>
      <c r="T685" s="12" t="s">
        <v>79</v>
      </c>
      <c r="U685" s="12" t="s">
        <v>1609</v>
      </c>
      <c r="V685" s="12" t="s">
        <v>3273</v>
      </c>
      <c r="W685" s="12" t="s">
        <v>3274</v>
      </c>
      <c r="X685" s="12" t="s">
        <v>41</v>
      </c>
      <c r="Y685" s="12" t="s">
        <v>63</v>
      </c>
      <c r="Z685" s="12" t="s">
        <v>49</v>
      </c>
      <c r="AA685" s="12" t="s">
        <v>1610</v>
      </c>
      <c r="AB685" s="12" t="s">
        <v>3200</v>
      </c>
      <c r="AC685" s="12" t="s">
        <v>2941</v>
      </c>
      <c r="AD685" s="12" t="s">
        <v>53</v>
      </c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</row>
    <row r="686" spans="1:44" x14ac:dyDescent="0.25">
      <c r="A686" s="12">
        <v>4048822</v>
      </c>
      <c r="B686" s="12" t="s">
        <v>2017</v>
      </c>
      <c r="C686" s="12" t="s">
        <v>2018</v>
      </c>
      <c r="D686" s="12" t="s">
        <v>315</v>
      </c>
      <c r="E686" s="12" t="s">
        <v>37</v>
      </c>
      <c r="F686" s="12" t="s">
        <v>38</v>
      </c>
      <c r="G686" s="12" t="s">
        <v>39</v>
      </c>
      <c r="H686" s="12" t="s">
        <v>38</v>
      </c>
      <c r="I686" s="12" t="s">
        <v>6125</v>
      </c>
      <c r="J686" s="12" t="s">
        <v>1779</v>
      </c>
      <c r="K686" s="12" t="s">
        <v>41</v>
      </c>
      <c r="L686" s="12" t="s">
        <v>38</v>
      </c>
      <c r="M686" s="12" t="s">
        <v>41</v>
      </c>
      <c r="N686" s="12" t="s">
        <v>41</v>
      </c>
      <c r="O686" s="12" t="s">
        <v>2019</v>
      </c>
      <c r="P686" s="12" t="s">
        <v>43</v>
      </c>
      <c r="Q686" s="12" t="s">
        <v>39</v>
      </c>
      <c r="R686" s="12" t="s">
        <v>6212</v>
      </c>
      <c r="S686" s="12" t="s">
        <v>305</v>
      </c>
      <c r="T686" s="12" t="s">
        <v>2020</v>
      </c>
      <c r="U686" s="12" t="s">
        <v>1609</v>
      </c>
      <c r="V686" s="12" t="s">
        <v>2021</v>
      </c>
      <c r="W686" s="12" t="s">
        <v>2022</v>
      </c>
      <c r="X686" s="12" t="s">
        <v>41</v>
      </c>
      <c r="Y686" s="12" t="s">
        <v>2023</v>
      </c>
      <c r="Z686" s="12" t="s">
        <v>49</v>
      </c>
      <c r="AA686" s="12" t="s">
        <v>1610</v>
      </c>
      <c r="AB686" s="12" t="s">
        <v>2024</v>
      </c>
      <c r="AC686" s="12" t="s">
        <v>318</v>
      </c>
      <c r="AD686" s="12" t="s">
        <v>53</v>
      </c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</row>
    <row r="687" spans="1:44" x14ac:dyDescent="0.25">
      <c r="A687" s="12">
        <v>4048823</v>
      </c>
      <c r="B687" s="12" t="s">
        <v>1848</v>
      </c>
      <c r="C687" s="12" t="s">
        <v>1849</v>
      </c>
      <c r="D687" s="12" t="s">
        <v>315</v>
      </c>
      <c r="E687" s="12" t="s">
        <v>37</v>
      </c>
      <c r="F687" s="12" t="s">
        <v>38</v>
      </c>
      <c r="G687" s="12" t="s">
        <v>39</v>
      </c>
      <c r="H687" s="12" t="s">
        <v>38</v>
      </c>
      <c r="I687" s="12" t="s">
        <v>6125</v>
      </c>
      <c r="J687" s="12" t="s">
        <v>1779</v>
      </c>
      <c r="K687" s="12" t="s">
        <v>41</v>
      </c>
      <c r="L687" s="12" t="s">
        <v>38</v>
      </c>
      <c r="M687" s="12" t="s">
        <v>41</v>
      </c>
      <c r="N687" s="12" t="s">
        <v>41</v>
      </c>
      <c r="O687" s="12" t="s">
        <v>1850</v>
      </c>
      <c r="P687" s="12" t="s">
        <v>43</v>
      </c>
      <c r="Q687" s="12" t="s">
        <v>39</v>
      </c>
      <c r="R687" s="12" t="s">
        <v>6212</v>
      </c>
      <c r="S687" s="12" t="s">
        <v>305</v>
      </c>
      <c r="T687" s="12" t="s">
        <v>454</v>
      </c>
      <c r="U687" s="12" t="s">
        <v>1609</v>
      </c>
      <c r="V687" s="12" t="s">
        <v>1851</v>
      </c>
      <c r="W687" s="12" t="s">
        <v>1852</v>
      </c>
      <c r="X687" s="12" t="s">
        <v>41</v>
      </c>
      <c r="Y687" s="12" t="s">
        <v>63</v>
      </c>
      <c r="Z687" s="12" t="s">
        <v>49</v>
      </c>
      <c r="AA687" s="12" t="s">
        <v>1610</v>
      </c>
      <c r="AB687" s="12" t="s">
        <v>1853</v>
      </c>
      <c r="AC687" s="12" t="s">
        <v>318</v>
      </c>
      <c r="AD687" s="12" t="s">
        <v>53</v>
      </c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</row>
    <row r="688" spans="1:44" x14ac:dyDescent="0.25">
      <c r="A688" s="12">
        <v>4048837</v>
      </c>
      <c r="B688" s="12" t="s">
        <v>786</v>
      </c>
      <c r="C688" s="12" t="s">
        <v>787</v>
      </c>
      <c r="D688" s="12" t="s">
        <v>788</v>
      </c>
      <c r="E688" s="12" t="s">
        <v>37</v>
      </c>
      <c r="F688" s="12" t="s">
        <v>38</v>
      </c>
      <c r="G688" s="12" t="s">
        <v>39</v>
      </c>
      <c r="H688" s="12" t="s">
        <v>38</v>
      </c>
      <c r="I688" s="12" t="s">
        <v>6125</v>
      </c>
      <c r="J688" s="12" t="s">
        <v>1713</v>
      </c>
      <c r="K688" s="12" t="s">
        <v>41</v>
      </c>
      <c r="L688" s="12" t="s">
        <v>38</v>
      </c>
      <c r="M688" s="12" t="s">
        <v>41</v>
      </c>
      <c r="N688" s="12" t="s">
        <v>41</v>
      </c>
      <c r="O688" s="12" t="s">
        <v>790</v>
      </c>
      <c r="P688" s="12" t="s">
        <v>43</v>
      </c>
      <c r="Q688" s="12" t="s">
        <v>39</v>
      </c>
      <c r="R688" s="12" t="s">
        <v>6212</v>
      </c>
      <c r="S688" s="12" t="s">
        <v>305</v>
      </c>
      <c r="T688" s="12" t="s">
        <v>791</v>
      </c>
      <c r="U688" s="12" t="s">
        <v>1609</v>
      </c>
      <c r="V688" s="12" t="s">
        <v>792</v>
      </c>
      <c r="W688" s="12" t="s">
        <v>793</v>
      </c>
      <c r="X688" s="12" t="s">
        <v>41</v>
      </c>
      <c r="Y688" s="12" t="s">
        <v>63</v>
      </c>
      <c r="Z688" s="12" t="s">
        <v>49</v>
      </c>
      <c r="AA688" s="12" t="s">
        <v>1610</v>
      </c>
      <c r="AB688" s="12" t="s">
        <v>794</v>
      </c>
      <c r="AC688" s="12" t="s">
        <v>795</v>
      </c>
      <c r="AD688" s="12" t="s">
        <v>53</v>
      </c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</row>
    <row r="689" spans="1:44" x14ac:dyDescent="0.25">
      <c r="A689" s="12">
        <v>4048844</v>
      </c>
      <c r="B689" s="12" t="s">
        <v>1515</v>
      </c>
      <c r="C689" s="12" t="s">
        <v>1516</v>
      </c>
      <c r="D689" s="12" t="s">
        <v>466</v>
      </c>
      <c r="E689" s="12" t="s">
        <v>37</v>
      </c>
      <c r="F689" s="12" t="s">
        <v>38</v>
      </c>
      <c r="G689" s="12" t="s">
        <v>39</v>
      </c>
      <c r="H689" s="12" t="s">
        <v>38</v>
      </c>
      <c r="I689" s="12" t="s">
        <v>6125</v>
      </c>
      <c r="J689" s="12" t="s">
        <v>1704</v>
      </c>
      <c r="K689" s="12" t="s">
        <v>41</v>
      </c>
      <c r="L689" s="12" t="s">
        <v>38</v>
      </c>
      <c r="M689" s="12" t="s">
        <v>41</v>
      </c>
      <c r="N689" s="12" t="s">
        <v>41</v>
      </c>
      <c r="O689" s="12" t="s">
        <v>1517</v>
      </c>
      <c r="P689" s="12" t="s">
        <v>43</v>
      </c>
      <c r="Q689" s="12" t="s">
        <v>39</v>
      </c>
      <c r="R689" s="12" t="s">
        <v>6212</v>
      </c>
      <c r="S689" s="12" t="s">
        <v>305</v>
      </c>
      <c r="T689" s="12" t="s">
        <v>782</v>
      </c>
      <c r="U689" s="12" t="s">
        <v>1609</v>
      </c>
      <c r="V689" s="12" t="s">
        <v>1518</v>
      </c>
      <c r="W689" s="12" t="s">
        <v>1519</v>
      </c>
      <c r="X689" s="12" t="s">
        <v>41</v>
      </c>
      <c r="Y689" s="12" t="s">
        <v>63</v>
      </c>
      <c r="Z689" s="12" t="s">
        <v>49</v>
      </c>
      <c r="AA689" s="12" t="s">
        <v>1610</v>
      </c>
      <c r="AB689" s="12" t="s">
        <v>1520</v>
      </c>
      <c r="AC689" s="12" t="s">
        <v>1040</v>
      </c>
      <c r="AD689" s="12" t="s">
        <v>53</v>
      </c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</row>
    <row r="690" spans="1:44" x14ac:dyDescent="0.25">
      <c r="A690" s="12">
        <v>4048884</v>
      </c>
      <c r="B690" s="12" t="s">
        <v>2847</v>
      </c>
      <c r="C690" s="12" t="s">
        <v>2848</v>
      </c>
      <c r="D690" s="12" t="s">
        <v>264</v>
      </c>
      <c r="E690" s="12" t="s">
        <v>37</v>
      </c>
      <c r="F690" s="12" t="s">
        <v>38</v>
      </c>
      <c r="G690" s="12" t="s">
        <v>39</v>
      </c>
      <c r="H690" s="12" t="s">
        <v>38</v>
      </c>
      <c r="I690" s="12" t="s">
        <v>6125</v>
      </c>
      <c r="J690" s="12" t="s">
        <v>1779</v>
      </c>
      <c r="K690" s="12" t="s">
        <v>41</v>
      </c>
      <c r="L690" s="12" t="s">
        <v>38</v>
      </c>
      <c r="M690" s="12" t="s">
        <v>41</v>
      </c>
      <c r="N690" s="12" t="s">
        <v>41</v>
      </c>
      <c r="O690" s="12" t="s">
        <v>2849</v>
      </c>
      <c r="P690" s="12" t="s">
        <v>43</v>
      </c>
      <c r="Q690" s="12" t="s">
        <v>39</v>
      </c>
      <c r="R690" s="12" t="s">
        <v>6212</v>
      </c>
      <c r="S690" s="12" t="s">
        <v>305</v>
      </c>
      <c r="T690" s="12" t="s">
        <v>79</v>
      </c>
      <c r="U690" s="12" t="s">
        <v>1609</v>
      </c>
      <c r="V690" s="12" t="s">
        <v>2850</v>
      </c>
      <c r="W690" s="12" t="s">
        <v>2851</v>
      </c>
      <c r="X690" s="12" t="s">
        <v>41</v>
      </c>
      <c r="Y690" s="12" t="s">
        <v>63</v>
      </c>
      <c r="Z690" s="12" t="s">
        <v>49</v>
      </c>
      <c r="AA690" s="12" t="s">
        <v>1610</v>
      </c>
      <c r="AB690" s="12" t="s">
        <v>2852</v>
      </c>
      <c r="AC690" s="12" t="s">
        <v>2853</v>
      </c>
      <c r="AD690" s="12" t="s">
        <v>53</v>
      </c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</row>
    <row r="691" spans="1:44" x14ac:dyDescent="0.25">
      <c r="A691" s="12">
        <v>4048888</v>
      </c>
      <c r="B691" s="12" t="s">
        <v>2071</v>
      </c>
      <c r="C691" s="12" t="s">
        <v>2072</v>
      </c>
      <c r="D691" s="12" t="s">
        <v>2073</v>
      </c>
      <c r="E691" s="12" t="s">
        <v>37</v>
      </c>
      <c r="F691" s="12" t="s">
        <v>38</v>
      </c>
      <c r="G691" s="12" t="s">
        <v>39</v>
      </c>
      <c r="H691" s="12" t="s">
        <v>38</v>
      </c>
      <c r="I691" s="12" t="s">
        <v>6125</v>
      </c>
      <c r="J691" s="12" t="s">
        <v>1612</v>
      </c>
      <c r="K691" s="12" t="s">
        <v>41</v>
      </c>
      <c r="L691" s="12" t="s">
        <v>38</v>
      </c>
      <c r="M691" s="12" t="s">
        <v>41</v>
      </c>
      <c r="N691" s="12" t="s">
        <v>41</v>
      </c>
      <c r="O691" s="12" t="s">
        <v>2074</v>
      </c>
      <c r="P691" s="12" t="s">
        <v>43</v>
      </c>
      <c r="Q691" s="12" t="s">
        <v>39</v>
      </c>
      <c r="R691" s="12" t="s">
        <v>6212</v>
      </c>
      <c r="S691" s="12" t="s">
        <v>305</v>
      </c>
      <c r="T691" s="12" t="s">
        <v>59</v>
      </c>
      <c r="U691" s="12" t="s">
        <v>1609</v>
      </c>
      <c r="V691" s="12" t="s">
        <v>2075</v>
      </c>
      <c r="W691" s="12" t="s">
        <v>2076</v>
      </c>
      <c r="X691" s="12" t="s">
        <v>41</v>
      </c>
      <c r="Y691" s="12" t="s">
        <v>2077</v>
      </c>
      <c r="Z691" s="12" t="s">
        <v>49</v>
      </c>
      <c r="AA691" s="12" t="s">
        <v>1610</v>
      </c>
      <c r="AB691" s="12" t="s">
        <v>1796</v>
      </c>
      <c r="AC691" s="12" t="s">
        <v>2078</v>
      </c>
      <c r="AD691" s="12" t="s">
        <v>53</v>
      </c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</row>
    <row r="692" spans="1:44" x14ac:dyDescent="0.25">
      <c r="A692" s="12">
        <v>4048908</v>
      </c>
      <c r="B692" s="12" t="s">
        <v>2425</v>
      </c>
      <c r="C692" s="12" t="s">
        <v>2426</v>
      </c>
      <c r="D692" s="12" t="s">
        <v>1350</v>
      </c>
      <c r="E692" s="12" t="s">
        <v>37</v>
      </c>
      <c r="F692" s="12" t="s">
        <v>38</v>
      </c>
      <c r="G692" s="12" t="s">
        <v>39</v>
      </c>
      <c r="H692" s="12" t="s">
        <v>38</v>
      </c>
      <c r="I692" s="12" t="s">
        <v>6125</v>
      </c>
      <c r="J692" s="12" t="s">
        <v>1779</v>
      </c>
      <c r="K692" s="12" t="s">
        <v>41</v>
      </c>
      <c r="L692" s="12" t="s">
        <v>38</v>
      </c>
      <c r="M692" s="12" t="s">
        <v>41</v>
      </c>
      <c r="N692" s="12" t="s">
        <v>41</v>
      </c>
      <c r="O692" s="12" t="s">
        <v>2427</v>
      </c>
      <c r="P692" s="12" t="s">
        <v>43</v>
      </c>
      <c r="Q692" s="12" t="s">
        <v>39</v>
      </c>
      <c r="R692" s="12" t="s">
        <v>6212</v>
      </c>
      <c r="S692" s="12" t="s">
        <v>305</v>
      </c>
      <c r="T692" s="12" t="s">
        <v>59</v>
      </c>
      <c r="U692" s="12" t="s">
        <v>1609</v>
      </c>
      <c r="V692" s="12" t="s">
        <v>2428</v>
      </c>
      <c r="W692" s="12" t="s">
        <v>2429</v>
      </c>
      <c r="X692" s="12" t="s">
        <v>41</v>
      </c>
      <c r="Y692" s="12" t="s">
        <v>63</v>
      </c>
      <c r="Z692" s="12" t="s">
        <v>49</v>
      </c>
      <c r="AA692" s="12" t="s">
        <v>1610</v>
      </c>
      <c r="AB692" s="12" t="s">
        <v>2430</v>
      </c>
      <c r="AC692" s="12" t="s">
        <v>795</v>
      </c>
      <c r="AD692" s="12" t="s">
        <v>53</v>
      </c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</row>
    <row r="693" spans="1:44" x14ac:dyDescent="0.25">
      <c r="A693" s="12">
        <v>4048917</v>
      </c>
      <c r="B693" s="12" t="s">
        <v>1125</v>
      </c>
      <c r="C693" s="12" t="s">
        <v>1126</v>
      </c>
      <c r="D693" s="12" t="s">
        <v>315</v>
      </c>
      <c r="E693" s="12" t="s">
        <v>37</v>
      </c>
      <c r="F693" s="12" t="s">
        <v>38</v>
      </c>
      <c r="G693" s="12" t="s">
        <v>39</v>
      </c>
      <c r="H693" s="12" t="s">
        <v>38</v>
      </c>
      <c r="I693" s="12" t="s">
        <v>6125</v>
      </c>
      <c r="J693" s="12" t="s">
        <v>1779</v>
      </c>
      <c r="K693" s="12" t="s">
        <v>41</v>
      </c>
      <c r="L693" s="12" t="s">
        <v>38</v>
      </c>
      <c r="M693" s="12" t="s">
        <v>41</v>
      </c>
      <c r="N693" s="12" t="s">
        <v>41</v>
      </c>
      <c r="O693" s="12" t="s">
        <v>1127</v>
      </c>
      <c r="P693" s="12" t="s">
        <v>43</v>
      </c>
      <c r="Q693" s="12" t="s">
        <v>39</v>
      </c>
      <c r="R693" s="12" t="s">
        <v>6212</v>
      </c>
      <c r="S693" s="12" t="s">
        <v>305</v>
      </c>
      <c r="T693" s="12" t="s">
        <v>59</v>
      </c>
      <c r="U693" s="12" t="s">
        <v>1609</v>
      </c>
      <c r="V693" s="12" t="s">
        <v>1128</v>
      </c>
      <c r="W693" s="12" t="s">
        <v>1129</v>
      </c>
      <c r="X693" s="12" t="s">
        <v>41</v>
      </c>
      <c r="Y693" s="12" t="s">
        <v>63</v>
      </c>
      <c r="Z693" s="12" t="s">
        <v>49</v>
      </c>
      <c r="AA693" s="12" t="s">
        <v>1610</v>
      </c>
      <c r="AB693" s="12" t="s">
        <v>1130</v>
      </c>
      <c r="AC693" s="12" t="s">
        <v>318</v>
      </c>
      <c r="AD693" s="12" t="s">
        <v>53</v>
      </c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</row>
    <row r="694" spans="1:44" x14ac:dyDescent="0.25">
      <c r="A694" s="12">
        <v>4048928</v>
      </c>
      <c r="B694" s="12" t="s">
        <v>6213</v>
      </c>
      <c r="C694" s="12" t="s">
        <v>6214</v>
      </c>
      <c r="D694" s="12" t="s">
        <v>1167</v>
      </c>
      <c r="E694" s="12" t="s">
        <v>37</v>
      </c>
      <c r="F694" s="12" t="s">
        <v>38</v>
      </c>
      <c r="G694" s="12" t="s">
        <v>39</v>
      </c>
      <c r="H694" s="12" t="s">
        <v>38</v>
      </c>
      <c r="I694" s="12" t="s">
        <v>3930</v>
      </c>
      <c r="J694" s="12" t="s">
        <v>605</v>
      </c>
      <c r="K694" s="12" t="s">
        <v>41</v>
      </c>
      <c r="L694" s="12" t="s">
        <v>38</v>
      </c>
      <c r="M694" s="12" t="s">
        <v>41</v>
      </c>
      <c r="N694" s="12" t="s">
        <v>41</v>
      </c>
      <c r="O694" s="12" t="s">
        <v>1697</v>
      </c>
      <c r="P694" s="12" t="s">
        <v>43</v>
      </c>
      <c r="Q694" s="12" t="s">
        <v>39</v>
      </c>
      <c r="R694" s="12" t="s">
        <v>6212</v>
      </c>
      <c r="S694" s="12" t="s">
        <v>6212</v>
      </c>
      <c r="T694" s="12" t="s">
        <v>6215</v>
      </c>
      <c r="U694" s="12" t="s">
        <v>143</v>
      </c>
      <c r="V694" s="12" t="s">
        <v>6216</v>
      </c>
      <c r="W694" s="12" t="s">
        <v>6217</v>
      </c>
      <c r="X694" s="12" t="s">
        <v>41</v>
      </c>
      <c r="Y694" s="12" t="s">
        <v>6218</v>
      </c>
      <c r="Z694" s="12" t="s">
        <v>49</v>
      </c>
      <c r="AA694" s="12" t="s">
        <v>50</v>
      </c>
      <c r="AB694" s="12" t="s">
        <v>1172</v>
      </c>
      <c r="AC694" s="12" t="s">
        <v>6219</v>
      </c>
      <c r="AD694" s="12" t="s">
        <v>53</v>
      </c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</row>
    <row r="695" spans="1:44" x14ac:dyDescent="0.25">
      <c r="A695" s="12">
        <v>4048937</v>
      </c>
      <c r="B695" s="12" t="s">
        <v>2079</v>
      </c>
      <c r="C695" s="12" t="s">
        <v>736</v>
      </c>
      <c r="D695" s="12" t="s">
        <v>355</v>
      </c>
      <c r="E695" s="12" t="s">
        <v>37</v>
      </c>
      <c r="F695" s="12" t="s">
        <v>38</v>
      </c>
      <c r="G695" s="12" t="s">
        <v>39</v>
      </c>
      <c r="H695" s="12" t="s">
        <v>38</v>
      </c>
      <c r="I695" s="12" t="s">
        <v>6125</v>
      </c>
      <c r="J695" s="12" t="s">
        <v>1779</v>
      </c>
      <c r="K695" s="12" t="s">
        <v>41</v>
      </c>
      <c r="L695" s="12" t="s">
        <v>38</v>
      </c>
      <c r="M695" s="12" t="s">
        <v>41</v>
      </c>
      <c r="N695" s="12" t="s">
        <v>41</v>
      </c>
      <c r="O695" s="12" t="s">
        <v>1216</v>
      </c>
      <c r="P695" s="12" t="s">
        <v>43</v>
      </c>
      <c r="Q695" s="12" t="s">
        <v>39</v>
      </c>
      <c r="R695" s="12" t="s">
        <v>6212</v>
      </c>
      <c r="S695" s="12" t="s">
        <v>305</v>
      </c>
      <c r="T695" s="12" t="s">
        <v>1531</v>
      </c>
      <c r="U695" s="12" t="s">
        <v>1609</v>
      </c>
      <c r="V695" s="12" t="s">
        <v>2080</v>
      </c>
      <c r="W695" s="12" t="s">
        <v>2081</v>
      </c>
      <c r="X695" s="12" t="s">
        <v>41</v>
      </c>
      <c r="Y695" s="12" t="s">
        <v>2082</v>
      </c>
      <c r="Z695" s="12" t="s">
        <v>49</v>
      </c>
      <c r="AA695" s="12" t="s">
        <v>1610</v>
      </c>
      <c r="AB695" s="12" t="s">
        <v>742</v>
      </c>
      <c r="AC695" s="12" t="s">
        <v>2046</v>
      </c>
      <c r="AD695" s="12" t="s">
        <v>53</v>
      </c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</row>
    <row r="696" spans="1:44" x14ac:dyDescent="0.25">
      <c r="A696" s="12">
        <v>4048954</v>
      </c>
      <c r="B696" s="12" t="s">
        <v>2304</v>
      </c>
      <c r="C696" s="12" t="s">
        <v>2305</v>
      </c>
      <c r="D696" s="12" t="s">
        <v>2306</v>
      </c>
      <c r="E696" s="12" t="s">
        <v>37</v>
      </c>
      <c r="F696" s="12" t="s">
        <v>38</v>
      </c>
      <c r="G696" s="12" t="s">
        <v>39</v>
      </c>
      <c r="H696" s="12" t="s">
        <v>38</v>
      </c>
      <c r="I696" s="12" t="s">
        <v>6125</v>
      </c>
      <c r="J696" s="12" t="s">
        <v>1704</v>
      </c>
      <c r="K696" s="12" t="s">
        <v>41</v>
      </c>
      <c r="L696" s="12" t="s">
        <v>38</v>
      </c>
      <c r="M696" s="12" t="s">
        <v>41</v>
      </c>
      <c r="N696" s="12" t="s">
        <v>41</v>
      </c>
      <c r="O696" s="12" t="s">
        <v>2307</v>
      </c>
      <c r="P696" s="12" t="s">
        <v>43</v>
      </c>
      <c r="Q696" s="12" t="s">
        <v>39</v>
      </c>
      <c r="R696" s="12" t="s">
        <v>6212</v>
      </c>
      <c r="S696" s="12" t="s">
        <v>305</v>
      </c>
      <c r="T696" s="12" t="s">
        <v>808</v>
      </c>
      <c r="U696" s="12" t="s">
        <v>1609</v>
      </c>
      <c r="V696" s="12" t="s">
        <v>2308</v>
      </c>
      <c r="W696" s="12" t="s">
        <v>2309</v>
      </c>
      <c r="X696" s="12" t="s">
        <v>41</v>
      </c>
      <c r="Y696" s="12" t="s">
        <v>63</v>
      </c>
      <c r="Z696" s="12" t="s">
        <v>49</v>
      </c>
      <c r="AA696" s="12" t="s">
        <v>1610</v>
      </c>
      <c r="AB696" s="12" t="s">
        <v>2310</v>
      </c>
      <c r="AC696" s="12" t="s">
        <v>734</v>
      </c>
      <c r="AD696" s="12" t="s">
        <v>53</v>
      </c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</row>
    <row r="697" spans="1:44" x14ac:dyDescent="0.25">
      <c r="A697" s="12">
        <v>4048977</v>
      </c>
      <c r="B697" s="12" t="s">
        <v>648</v>
      </c>
      <c r="C697" s="12" t="s">
        <v>649</v>
      </c>
      <c r="D697" s="12" t="s">
        <v>650</v>
      </c>
      <c r="E697" s="12" t="s">
        <v>37</v>
      </c>
      <c r="F697" s="12" t="s">
        <v>38</v>
      </c>
      <c r="G697" s="12" t="s">
        <v>39</v>
      </c>
      <c r="H697" s="12" t="s">
        <v>38</v>
      </c>
      <c r="I697" s="12" t="s">
        <v>6125</v>
      </c>
      <c r="J697" s="12" t="s">
        <v>1704</v>
      </c>
      <c r="K697" s="12" t="s">
        <v>41</v>
      </c>
      <c r="L697" s="12" t="s">
        <v>38</v>
      </c>
      <c r="M697" s="12" t="s">
        <v>41</v>
      </c>
      <c r="N697" s="12" t="s">
        <v>41</v>
      </c>
      <c r="O697" s="12" t="s">
        <v>651</v>
      </c>
      <c r="P697" s="12" t="s">
        <v>43</v>
      </c>
      <c r="Q697" s="12" t="s">
        <v>39</v>
      </c>
      <c r="R697" s="12" t="s">
        <v>6212</v>
      </c>
      <c r="S697" s="12" t="s">
        <v>305</v>
      </c>
      <c r="T697" s="12" t="s">
        <v>652</v>
      </c>
      <c r="U697" s="12" t="s">
        <v>1609</v>
      </c>
      <c r="V697" s="12" t="s">
        <v>653</v>
      </c>
      <c r="W697" s="12" t="s">
        <v>654</v>
      </c>
      <c r="X697" s="12" t="s">
        <v>41</v>
      </c>
      <c r="Y697" s="12" t="s">
        <v>63</v>
      </c>
      <c r="Z697" s="12" t="s">
        <v>49</v>
      </c>
      <c r="AA697" s="12" t="s">
        <v>1610</v>
      </c>
      <c r="AB697" s="12" t="s">
        <v>655</v>
      </c>
      <c r="AC697" s="12" t="s">
        <v>656</v>
      </c>
      <c r="AD697" s="12" t="s">
        <v>53</v>
      </c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</row>
    <row r="698" spans="1:44" x14ac:dyDescent="0.25">
      <c r="A698" s="12">
        <v>4048992</v>
      </c>
      <c r="B698" s="12" t="s">
        <v>1868</v>
      </c>
      <c r="C698" s="12" t="s">
        <v>1869</v>
      </c>
      <c r="D698" s="12" t="s">
        <v>219</v>
      </c>
      <c r="E698" s="12" t="s">
        <v>37</v>
      </c>
      <c r="F698" s="12" t="s">
        <v>38</v>
      </c>
      <c r="G698" s="12" t="s">
        <v>39</v>
      </c>
      <c r="H698" s="12" t="s">
        <v>38</v>
      </c>
      <c r="I698" s="12" t="s">
        <v>6125</v>
      </c>
      <c r="J698" s="12" t="s">
        <v>1779</v>
      </c>
      <c r="K698" s="12" t="s">
        <v>41</v>
      </c>
      <c r="L698" s="12" t="s">
        <v>38</v>
      </c>
      <c r="M698" s="12" t="s">
        <v>41</v>
      </c>
      <c r="N698" s="12" t="s">
        <v>41</v>
      </c>
      <c r="O698" s="12" t="s">
        <v>1870</v>
      </c>
      <c r="P698" s="12" t="s">
        <v>43</v>
      </c>
      <c r="Q698" s="12" t="s">
        <v>39</v>
      </c>
      <c r="R698" s="12" t="s">
        <v>6212</v>
      </c>
      <c r="S698" s="12" t="s">
        <v>305</v>
      </c>
      <c r="T698" s="12" t="s">
        <v>1668</v>
      </c>
      <c r="U698" s="12" t="s">
        <v>1609</v>
      </c>
      <c r="V698" s="12" t="s">
        <v>1871</v>
      </c>
      <c r="W698" s="12" t="s">
        <v>1872</v>
      </c>
      <c r="X698" s="12" t="s">
        <v>41</v>
      </c>
      <c r="Y698" s="12" t="s">
        <v>63</v>
      </c>
      <c r="Z698" s="12" t="s">
        <v>49</v>
      </c>
      <c r="AA698" s="12" t="s">
        <v>1610</v>
      </c>
      <c r="AB698" s="12" t="s">
        <v>1873</v>
      </c>
      <c r="AC698" s="12" t="s">
        <v>224</v>
      </c>
      <c r="AD698" s="12" t="s">
        <v>53</v>
      </c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</row>
    <row r="699" spans="1:44" x14ac:dyDescent="0.25">
      <c r="A699" s="12">
        <v>4048999</v>
      </c>
      <c r="B699" s="12" t="s">
        <v>2151</v>
      </c>
      <c r="C699" s="12" t="s">
        <v>2152</v>
      </c>
      <c r="D699" s="12" t="s">
        <v>381</v>
      </c>
      <c r="E699" s="12" t="s">
        <v>37</v>
      </c>
      <c r="F699" s="12" t="s">
        <v>38</v>
      </c>
      <c r="G699" s="12" t="s">
        <v>39</v>
      </c>
      <c r="H699" s="12" t="s">
        <v>38</v>
      </c>
      <c r="I699" s="12" t="s">
        <v>6125</v>
      </c>
      <c r="J699" s="12" t="s">
        <v>1704</v>
      </c>
      <c r="K699" s="12" t="s">
        <v>41</v>
      </c>
      <c r="L699" s="12" t="s">
        <v>38</v>
      </c>
      <c r="M699" s="12" t="s">
        <v>41</v>
      </c>
      <c r="N699" s="12" t="s">
        <v>41</v>
      </c>
      <c r="O699" s="12" t="s">
        <v>317</v>
      </c>
      <c r="P699" s="12" t="s">
        <v>43</v>
      </c>
      <c r="Q699" s="12" t="s">
        <v>39</v>
      </c>
      <c r="R699" s="12" t="s">
        <v>6212</v>
      </c>
      <c r="S699" s="12" t="s">
        <v>305</v>
      </c>
      <c r="T699" s="12" t="s">
        <v>101</v>
      </c>
      <c r="U699" s="12" t="s">
        <v>1609</v>
      </c>
      <c r="V699" s="12" t="s">
        <v>2153</v>
      </c>
      <c r="W699" s="12" t="s">
        <v>2154</v>
      </c>
      <c r="X699" s="12" t="s">
        <v>41</v>
      </c>
      <c r="Y699" s="12" t="s">
        <v>63</v>
      </c>
      <c r="Z699" s="12" t="s">
        <v>49</v>
      </c>
      <c r="AA699" s="12" t="s">
        <v>1610</v>
      </c>
      <c r="AB699" s="12" t="s">
        <v>2155</v>
      </c>
      <c r="AC699" s="12" t="s">
        <v>1362</v>
      </c>
      <c r="AD699" s="12" t="s">
        <v>53</v>
      </c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</row>
    <row r="700" spans="1:44" x14ac:dyDescent="0.25">
      <c r="A700" s="12">
        <v>4049028</v>
      </c>
      <c r="B700" s="12" t="s">
        <v>2868</v>
      </c>
      <c r="C700" s="12" t="s">
        <v>2869</v>
      </c>
      <c r="D700" s="12" t="s">
        <v>2652</v>
      </c>
      <c r="E700" s="12" t="s">
        <v>37</v>
      </c>
      <c r="F700" s="12" t="s">
        <v>38</v>
      </c>
      <c r="G700" s="12" t="s">
        <v>39</v>
      </c>
      <c r="H700" s="12" t="s">
        <v>38</v>
      </c>
      <c r="I700" s="12" t="s">
        <v>3961</v>
      </c>
      <c r="J700" s="12" t="s">
        <v>134</v>
      </c>
      <c r="K700" s="12" t="s">
        <v>41</v>
      </c>
      <c r="L700" s="12" t="s">
        <v>38</v>
      </c>
      <c r="M700" s="12" t="s">
        <v>41</v>
      </c>
      <c r="N700" s="12" t="s">
        <v>41</v>
      </c>
      <c r="O700" s="12" t="s">
        <v>210</v>
      </c>
      <c r="P700" s="12" t="s">
        <v>43</v>
      </c>
      <c r="Q700" s="12" t="s">
        <v>39</v>
      </c>
      <c r="R700" s="12" t="s">
        <v>6212</v>
      </c>
      <c r="S700" s="12" t="s">
        <v>6212</v>
      </c>
      <c r="T700" s="12" t="s">
        <v>2870</v>
      </c>
      <c r="U700" s="12" t="s">
        <v>60</v>
      </c>
      <c r="V700" s="12" t="s">
        <v>2871</v>
      </c>
      <c r="W700" s="12" t="s">
        <v>2872</v>
      </c>
      <c r="X700" s="12" t="s">
        <v>41</v>
      </c>
      <c r="Y700" s="12" t="s">
        <v>2873</v>
      </c>
      <c r="Z700" s="12" t="s">
        <v>49</v>
      </c>
      <c r="AA700" s="12" t="s">
        <v>50</v>
      </c>
      <c r="AB700" s="12" t="s">
        <v>2874</v>
      </c>
      <c r="AC700" s="12" t="s">
        <v>2875</v>
      </c>
      <c r="AD700" s="12" t="s">
        <v>53</v>
      </c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</row>
    <row r="701" spans="1:44" x14ac:dyDescent="0.25">
      <c r="A701" s="12">
        <v>4049032</v>
      </c>
      <c r="B701" s="12" t="s">
        <v>2689</v>
      </c>
      <c r="C701" s="12" t="s">
        <v>2690</v>
      </c>
      <c r="D701" s="12" t="s">
        <v>1301</v>
      </c>
      <c r="E701" s="12" t="s">
        <v>37</v>
      </c>
      <c r="F701" s="12" t="s">
        <v>38</v>
      </c>
      <c r="G701" s="12" t="s">
        <v>39</v>
      </c>
      <c r="H701" s="12" t="s">
        <v>38</v>
      </c>
      <c r="I701" s="12" t="s">
        <v>6125</v>
      </c>
      <c r="J701" s="12" t="s">
        <v>1612</v>
      </c>
      <c r="K701" s="12" t="s">
        <v>41</v>
      </c>
      <c r="L701" s="12" t="s">
        <v>38</v>
      </c>
      <c r="M701" s="12" t="s">
        <v>41</v>
      </c>
      <c r="N701" s="12" t="s">
        <v>41</v>
      </c>
      <c r="O701" s="12" t="s">
        <v>2126</v>
      </c>
      <c r="P701" s="12" t="s">
        <v>43</v>
      </c>
      <c r="Q701" s="12" t="s">
        <v>39</v>
      </c>
      <c r="R701" s="12" t="s">
        <v>6212</v>
      </c>
      <c r="S701" s="12" t="s">
        <v>305</v>
      </c>
      <c r="T701" s="12" t="s">
        <v>2691</v>
      </c>
      <c r="U701" s="12" t="s">
        <v>1609</v>
      </c>
      <c r="V701" s="12" t="s">
        <v>2692</v>
      </c>
      <c r="W701" s="12" t="s">
        <v>2693</v>
      </c>
      <c r="X701" s="12" t="s">
        <v>41</v>
      </c>
      <c r="Y701" s="12" t="s">
        <v>63</v>
      </c>
      <c r="Z701" s="12" t="s">
        <v>49</v>
      </c>
      <c r="AA701" s="12" t="s">
        <v>1610</v>
      </c>
      <c r="AB701" s="12" t="s">
        <v>2694</v>
      </c>
      <c r="AC701" s="12" t="s">
        <v>899</v>
      </c>
      <c r="AD701" s="12" t="s">
        <v>53</v>
      </c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</row>
    <row r="702" spans="1:44" x14ac:dyDescent="0.25">
      <c r="A702" s="12">
        <v>4049047</v>
      </c>
      <c r="B702" s="12" t="s">
        <v>874</v>
      </c>
      <c r="C702" s="12" t="s">
        <v>875</v>
      </c>
      <c r="D702" s="12" t="s">
        <v>466</v>
      </c>
      <c r="E702" s="12" t="s">
        <v>37</v>
      </c>
      <c r="F702" s="12" t="s">
        <v>38</v>
      </c>
      <c r="G702" s="12" t="s">
        <v>39</v>
      </c>
      <c r="H702" s="12" t="s">
        <v>38</v>
      </c>
      <c r="I702" s="12" t="s">
        <v>6125</v>
      </c>
      <c r="J702" s="12" t="s">
        <v>2775</v>
      </c>
      <c r="K702" s="12" t="s">
        <v>41</v>
      </c>
      <c r="L702" s="12" t="s">
        <v>38</v>
      </c>
      <c r="M702" s="12" t="s">
        <v>41</v>
      </c>
      <c r="N702" s="12" t="s">
        <v>41</v>
      </c>
      <c r="O702" s="12" t="s">
        <v>876</v>
      </c>
      <c r="P702" s="12" t="s">
        <v>43</v>
      </c>
      <c r="Q702" s="12" t="s">
        <v>39</v>
      </c>
      <c r="R702" s="12" t="s">
        <v>6212</v>
      </c>
      <c r="S702" s="12" t="s">
        <v>305</v>
      </c>
      <c r="T702" s="12" t="s">
        <v>59</v>
      </c>
      <c r="U702" s="12" t="s">
        <v>1609</v>
      </c>
      <c r="V702" s="12" t="s">
        <v>877</v>
      </c>
      <c r="W702" s="12" t="s">
        <v>878</v>
      </c>
      <c r="X702" s="12" t="s">
        <v>41</v>
      </c>
      <c r="Y702" s="12" t="s">
        <v>63</v>
      </c>
      <c r="Z702" s="12" t="s">
        <v>49</v>
      </c>
      <c r="AA702" s="12" t="s">
        <v>1610</v>
      </c>
      <c r="AB702" s="12" t="s">
        <v>875</v>
      </c>
      <c r="AC702" s="12" t="s">
        <v>466</v>
      </c>
      <c r="AD702" s="12" t="s">
        <v>53</v>
      </c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</row>
    <row r="703" spans="1:44" x14ac:dyDescent="0.25">
      <c r="A703" s="12">
        <v>4049048</v>
      </c>
      <c r="B703" s="12" t="s">
        <v>1069</v>
      </c>
      <c r="C703" s="12" t="s">
        <v>1070</v>
      </c>
      <c r="D703" s="12" t="s">
        <v>278</v>
      </c>
      <c r="E703" s="12" t="s">
        <v>37</v>
      </c>
      <c r="F703" s="12" t="s">
        <v>38</v>
      </c>
      <c r="G703" s="12" t="s">
        <v>39</v>
      </c>
      <c r="H703" s="12" t="s">
        <v>38</v>
      </c>
      <c r="I703" s="12" t="s">
        <v>6125</v>
      </c>
      <c r="J703" s="12" t="s">
        <v>1704</v>
      </c>
      <c r="K703" s="12" t="s">
        <v>41</v>
      </c>
      <c r="L703" s="12" t="s">
        <v>38</v>
      </c>
      <c r="M703" s="12" t="s">
        <v>41</v>
      </c>
      <c r="N703" s="12" t="s">
        <v>41</v>
      </c>
      <c r="O703" s="12" t="s">
        <v>1071</v>
      </c>
      <c r="P703" s="12" t="s">
        <v>43</v>
      </c>
      <c r="Q703" s="12" t="s">
        <v>39</v>
      </c>
      <c r="R703" s="12" t="s">
        <v>6212</v>
      </c>
      <c r="S703" s="12" t="s">
        <v>305</v>
      </c>
      <c r="T703" s="12" t="s">
        <v>101</v>
      </c>
      <c r="U703" s="12" t="s">
        <v>1609</v>
      </c>
      <c r="V703" s="12" t="s">
        <v>1072</v>
      </c>
      <c r="W703" s="12" t="s">
        <v>1073</v>
      </c>
      <c r="X703" s="12" t="s">
        <v>41</v>
      </c>
      <c r="Y703" s="12" t="s">
        <v>63</v>
      </c>
      <c r="Z703" s="12" t="s">
        <v>49</v>
      </c>
      <c r="AA703" s="12" t="s">
        <v>1610</v>
      </c>
      <c r="AB703" s="12" t="s">
        <v>41</v>
      </c>
      <c r="AC703" s="12" t="s">
        <v>41</v>
      </c>
      <c r="AD703" s="12" t="s">
        <v>53</v>
      </c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</row>
    <row r="704" spans="1:44" x14ac:dyDescent="0.25">
      <c r="A704" s="12">
        <v>4049065</v>
      </c>
      <c r="B704" s="12" t="s">
        <v>3253</v>
      </c>
      <c r="C704" s="12" t="s">
        <v>3254</v>
      </c>
      <c r="D704" s="12" t="s">
        <v>3255</v>
      </c>
      <c r="E704" s="12" t="s">
        <v>37</v>
      </c>
      <c r="F704" s="12" t="s">
        <v>38</v>
      </c>
      <c r="G704" s="12" t="s">
        <v>39</v>
      </c>
      <c r="H704" s="12" t="s">
        <v>38</v>
      </c>
      <c r="I704" s="12" t="s">
        <v>6125</v>
      </c>
      <c r="J704" s="12" t="s">
        <v>2775</v>
      </c>
      <c r="K704" s="12" t="s">
        <v>41</v>
      </c>
      <c r="L704" s="12" t="s">
        <v>38</v>
      </c>
      <c r="M704" s="12" t="s">
        <v>41</v>
      </c>
      <c r="N704" s="12" t="s">
        <v>41</v>
      </c>
      <c r="O704" s="12" t="s">
        <v>1398</v>
      </c>
      <c r="P704" s="12" t="s">
        <v>43</v>
      </c>
      <c r="Q704" s="12" t="s">
        <v>39</v>
      </c>
      <c r="R704" s="12" t="s">
        <v>6212</v>
      </c>
      <c r="S704" s="12" t="s">
        <v>305</v>
      </c>
      <c r="T704" s="12" t="s">
        <v>1142</v>
      </c>
      <c r="U704" s="12" t="s">
        <v>1609</v>
      </c>
      <c r="V704" s="12" t="s">
        <v>3256</v>
      </c>
      <c r="W704" s="12" t="s">
        <v>3257</v>
      </c>
      <c r="X704" s="12" t="s">
        <v>41</v>
      </c>
      <c r="Y704" s="12" t="s">
        <v>3258</v>
      </c>
      <c r="Z704" s="12" t="s">
        <v>49</v>
      </c>
      <c r="AA704" s="12" t="s">
        <v>1610</v>
      </c>
      <c r="AB704" s="12" t="s">
        <v>1450</v>
      </c>
      <c r="AC704" s="12" t="s">
        <v>449</v>
      </c>
      <c r="AD704" s="12" t="s">
        <v>53</v>
      </c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</row>
    <row r="705" spans="1:44" x14ac:dyDescent="0.25">
      <c r="A705" s="12">
        <v>4049080</v>
      </c>
      <c r="B705" s="12" t="s">
        <v>879</v>
      </c>
      <c r="C705" s="12" t="s">
        <v>880</v>
      </c>
      <c r="D705" s="12" t="s">
        <v>548</v>
      </c>
      <c r="E705" s="12" t="s">
        <v>37</v>
      </c>
      <c r="F705" s="12" t="s">
        <v>38</v>
      </c>
      <c r="G705" s="12" t="s">
        <v>39</v>
      </c>
      <c r="H705" s="12" t="s">
        <v>38</v>
      </c>
      <c r="I705" s="12" t="s">
        <v>6125</v>
      </c>
      <c r="J705" s="12" t="s">
        <v>1704</v>
      </c>
      <c r="K705" s="12" t="s">
        <v>41</v>
      </c>
      <c r="L705" s="12" t="s">
        <v>38</v>
      </c>
      <c r="M705" s="12" t="s">
        <v>41</v>
      </c>
      <c r="N705" s="12" t="s">
        <v>41</v>
      </c>
      <c r="O705" s="12" t="s">
        <v>549</v>
      </c>
      <c r="P705" s="12" t="s">
        <v>43</v>
      </c>
      <c r="Q705" s="12" t="s">
        <v>39</v>
      </c>
      <c r="R705" s="12" t="s">
        <v>6212</v>
      </c>
      <c r="S705" s="12" t="s">
        <v>305</v>
      </c>
      <c r="T705" s="12" t="s">
        <v>59</v>
      </c>
      <c r="U705" s="12" t="s">
        <v>1609</v>
      </c>
      <c r="V705" s="12" t="s">
        <v>881</v>
      </c>
      <c r="W705" s="12" t="s">
        <v>882</v>
      </c>
      <c r="X705" s="12" t="s">
        <v>41</v>
      </c>
      <c r="Y705" s="12" t="s">
        <v>63</v>
      </c>
      <c r="Z705" s="12" t="s">
        <v>49</v>
      </c>
      <c r="AA705" s="12" t="s">
        <v>1610</v>
      </c>
      <c r="AB705" s="12" t="s">
        <v>883</v>
      </c>
      <c r="AC705" s="12" t="s">
        <v>337</v>
      </c>
      <c r="AD705" s="12" t="s">
        <v>53</v>
      </c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</row>
    <row r="706" spans="1:44" x14ac:dyDescent="0.25">
      <c r="A706" s="12">
        <v>4049103</v>
      </c>
      <c r="B706" s="12" t="s">
        <v>1483</v>
      </c>
      <c r="C706" s="12" t="s">
        <v>1484</v>
      </c>
      <c r="D706" s="12" t="s">
        <v>452</v>
      </c>
      <c r="E706" s="12" t="s">
        <v>37</v>
      </c>
      <c r="F706" s="12" t="s">
        <v>38</v>
      </c>
      <c r="G706" s="12" t="s">
        <v>39</v>
      </c>
      <c r="H706" s="12" t="s">
        <v>38</v>
      </c>
      <c r="I706" s="12" t="s">
        <v>6125</v>
      </c>
      <c r="J706" s="12" t="s">
        <v>2775</v>
      </c>
      <c r="K706" s="12" t="s">
        <v>41</v>
      </c>
      <c r="L706" s="12" t="s">
        <v>38</v>
      </c>
      <c r="M706" s="12" t="s">
        <v>41</v>
      </c>
      <c r="N706" s="12" t="s">
        <v>41</v>
      </c>
      <c r="O706" s="12" t="s">
        <v>1485</v>
      </c>
      <c r="P706" s="12" t="s">
        <v>43</v>
      </c>
      <c r="Q706" s="12" t="s">
        <v>39</v>
      </c>
      <c r="R706" s="12" t="s">
        <v>6212</v>
      </c>
      <c r="S706" s="12" t="s">
        <v>305</v>
      </c>
      <c r="T706" s="12" t="s">
        <v>566</v>
      </c>
      <c r="U706" s="12" t="s">
        <v>1609</v>
      </c>
      <c r="V706" s="12" t="s">
        <v>1486</v>
      </c>
      <c r="W706" s="12" t="s">
        <v>1487</v>
      </c>
      <c r="X706" s="12" t="s">
        <v>41</v>
      </c>
      <c r="Y706" s="12" t="s">
        <v>63</v>
      </c>
      <c r="Z706" s="12" t="s">
        <v>49</v>
      </c>
      <c r="AA706" s="12" t="s">
        <v>1610</v>
      </c>
      <c r="AB706" s="12" t="s">
        <v>1488</v>
      </c>
      <c r="AC706" s="12" t="s">
        <v>458</v>
      </c>
      <c r="AD706" s="12" t="s">
        <v>53</v>
      </c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</row>
    <row r="707" spans="1:44" x14ac:dyDescent="0.25">
      <c r="A707" s="12">
        <v>4049107</v>
      </c>
      <c r="B707" s="12" t="s">
        <v>1862</v>
      </c>
      <c r="C707" s="12" t="s">
        <v>1863</v>
      </c>
      <c r="D707" s="12" t="s">
        <v>760</v>
      </c>
      <c r="E707" s="12" t="s">
        <v>37</v>
      </c>
      <c r="F707" s="12" t="s">
        <v>38</v>
      </c>
      <c r="G707" s="12" t="s">
        <v>39</v>
      </c>
      <c r="H707" s="12" t="s">
        <v>38</v>
      </c>
      <c r="I707" s="12" t="s">
        <v>6125</v>
      </c>
      <c r="J707" s="12" t="s">
        <v>1713</v>
      </c>
      <c r="K707" s="12" t="s">
        <v>41</v>
      </c>
      <c r="L707" s="12" t="s">
        <v>38</v>
      </c>
      <c r="M707" s="12" t="s">
        <v>41</v>
      </c>
      <c r="N707" s="12" t="s">
        <v>41</v>
      </c>
      <c r="O707" s="12" t="s">
        <v>1864</v>
      </c>
      <c r="P707" s="12" t="s">
        <v>43</v>
      </c>
      <c r="Q707" s="12" t="s">
        <v>39</v>
      </c>
      <c r="R707" s="12" t="s">
        <v>6212</v>
      </c>
      <c r="S707" s="12" t="s">
        <v>305</v>
      </c>
      <c r="T707" s="12" t="s">
        <v>101</v>
      </c>
      <c r="U707" s="12" t="s">
        <v>1609</v>
      </c>
      <c r="V707" s="12" t="s">
        <v>1865</v>
      </c>
      <c r="W707" s="12" t="s">
        <v>1866</v>
      </c>
      <c r="X707" s="12" t="s">
        <v>41</v>
      </c>
      <c r="Y707" s="12" t="s">
        <v>63</v>
      </c>
      <c r="Z707" s="12" t="s">
        <v>49</v>
      </c>
      <c r="AA707" s="12" t="s">
        <v>1610</v>
      </c>
      <c r="AB707" s="12" t="s">
        <v>1867</v>
      </c>
      <c r="AC707" s="12" t="s">
        <v>899</v>
      </c>
      <c r="AD707" s="12" t="s">
        <v>53</v>
      </c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</row>
    <row r="708" spans="1:44" x14ac:dyDescent="0.25">
      <c r="A708" s="12">
        <v>4049127</v>
      </c>
      <c r="B708" s="12" t="s">
        <v>2545</v>
      </c>
      <c r="C708" s="12" t="s">
        <v>2546</v>
      </c>
      <c r="D708" s="12" t="s">
        <v>2547</v>
      </c>
      <c r="E708" s="12" t="s">
        <v>37</v>
      </c>
      <c r="F708" s="12" t="s">
        <v>38</v>
      </c>
      <c r="G708" s="12" t="s">
        <v>39</v>
      </c>
      <c r="H708" s="12" t="s">
        <v>38</v>
      </c>
      <c r="I708" s="12" t="s">
        <v>6125</v>
      </c>
      <c r="J708" s="12" t="s">
        <v>1704</v>
      </c>
      <c r="K708" s="12" t="s">
        <v>41</v>
      </c>
      <c r="L708" s="12" t="s">
        <v>38</v>
      </c>
      <c r="M708" s="12" t="s">
        <v>41</v>
      </c>
      <c r="N708" s="12" t="s">
        <v>41</v>
      </c>
      <c r="O708" s="12" t="s">
        <v>2548</v>
      </c>
      <c r="P708" s="12" t="s">
        <v>43</v>
      </c>
      <c r="Q708" s="12" t="s">
        <v>39</v>
      </c>
      <c r="R708" s="12" t="s">
        <v>6212</v>
      </c>
      <c r="S708" s="12" t="s">
        <v>305</v>
      </c>
      <c r="T708" s="12" t="s">
        <v>2549</v>
      </c>
      <c r="U708" s="12" t="s">
        <v>1609</v>
      </c>
      <c r="V708" s="12" t="s">
        <v>2550</v>
      </c>
      <c r="W708" s="12" t="s">
        <v>2551</v>
      </c>
      <c r="X708" s="12" t="s">
        <v>41</v>
      </c>
      <c r="Y708" s="12" t="s">
        <v>63</v>
      </c>
      <c r="Z708" s="12" t="s">
        <v>49</v>
      </c>
      <c r="AA708" s="12" t="s">
        <v>1610</v>
      </c>
      <c r="AB708" s="12" t="s">
        <v>2552</v>
      </c>
      <c r="AC708" s="12" t="s">
        <v>2553</v>
      </c>
      <c r="AD708" s="12" t="s">
        <v>53</v>
      </c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</row>
    <row r="709" spans="1:44" x14ac:dyDescent="0.25">
      <c r="A709" s="12">
        <v>4049139</v>
      </c>
      <c r="B709" s="12" t="s">
        <v>1322</v>
      </c>
      <c r="C709" s="12" t="s">
        <v>1323</v>
      </c>
      <c r="D709" s="12" t="s">
        <v>1324</v>
      </c>
      <c r="E709" s="12" t="s">
        <v>37</v>
      </c>
      <c r="F709" s="12" t="s">
        <v>38</v>
      </c>
      <c r="G709" s="12" t="s">
        <v>39</v>
      </c>
      <c r="H709" s="12" t="s">
        <v>38</v>
      </c>
      <c r="I709" s="12" t="s">
        <v>6125</v>
      </c>
      <c r="J709" s="12" t="s">
        <v>1704</v>
      </c>
      <c r="K709" s="12" t="s">
        <v>41</v>
      </c>
      <c r="L709" s="12" t="s">
        <v>38</v>
      </c>
      <c r="M709" s="12" t="s">
        <v>41</v>
      </c>
      <c r="N709" s="12" t="s">
        <v>41</v>
      </c>
      <c r="O709" s="12" t="s">
        <v>1325</v>
      </c>
      <c r="P709" s="12" t="s">
        <v>43</v>
      </c>
      <c r="Q709" s="12" t="s">
        <v>39</v>
      </c>
      <c r="R709" s="12" t="s">
        <v>6212</v>
      </c>
      <c r="S709" s="12" t="s">
        <v>305</v>
      </c>
      <c r="T709" s="12" t="s">
        <v>1326</v>
      </c>
      <c r="U709" s="12" t="s">
        <v>1609</v>
      </c>
      <c r="V709" s="12" t="s">
        <v>1327</v>
      </c>
      <c r="W709" s="12" t="s">
        <v>1328</v>
      </c>
      <c r="X709" s="12" t="s">
        <v>41</v>
      </c>
      <c r="Y709" s="12" t="s">
        <v>63</v>
      </c>
      <c r="Z709" s="12" t="s">
        <v>49</v>
      </c>
      <c r="AA709" s="12" t="s">
        <v>1610</v>
      </c>
      <c r="AB709" s="12" t="s">
        <v>1329</v>
      </c>
      <c r="AC709" s="12" t="s">
        <v>1330</v>
      </c>
      <c r="AD709" s="12" t="s">
        <v>53</v>
      </c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</row>
    <row r="710" spans="1:44" x14ac:dyDescent="0.25">
      <c r="A710" s="12">
        <v>4049148</v>
      </c>
      <c r="B710" s="12" t="s">
        <v>2741</v>
      </c>
      <c r="C710" s="12" t="s">
        <v>2742</v>
      </c>
      <c r="D710" s="12" t="s">
        <v>1759</v>
      </c>
      <c r="E710" s="12" t="s">
        <v>37</v>
      </c>
      <c r="F710" s="12" t="s">
        <v>38</v>
      </c>
      <c r="G710" s="12" t="s">
        <v>39</v>
      </c>
      <c r="H710" s="12" t="s">
        <v>38</v>
      </c>
      <c r="I710" s="12" t="s">
        <v>6125</v>
      </c>
      <c r="J710" s="12" t="s">
        <v>1704</v>
      </c>
      <c r="K710" s="12" t="s">
        <v>41</v>
      </c>
      <c r="L710" s="12" t="s">
        <v>38</v>
      </c>
      <c r="M710" s="12" t="s">
        <v>41</v>
      </c>
      <c r="N710" s="12" t="s">
        <v>41</v>
      </c>
      <c r="O710" s="12" t="s">
        <v>2743</v>
      </c>
      <c r="P710" s="12" t="s">
        <v>43</v>
      </c>
      <c r="Q710" s="12" t="s">
        <v>39</v>
      </c>
      <c r="R710" s="12" t="s">
        <v>6212</v>
      </c>
      <c r="S710" s="12" t="s">
        <v>305</v>
      </c>
      <c r="T710" s="12" t="s">
        <v>2744</v>
      </c>
      <c r="U710" s="12" t="s">
        <v>1609</v>
      </c>
      <c r="V710" s="12" t="s">
        <v>2745</v>
      </c>
      <c r="W710" s="12" t="s">
        <v>2746</v>
      </c>
      <c r="X710" s="12" t="s">
        <v>41</v>
      </c>
      <c r="Y710" s="12" t="s">
        <v>63</v>
      </c>
      <c r="Z710" s="12" t="s">
        <v>49</v>
      </c>
      <c r="AA710" s="12" t="s">
        <v>1610</v>
      </c>
      <c r="AB710" s="12" t="s">
        <v>2417</v>
      </c>
      <c r="AC710" s="12" t="s">
        <v>2747</v>
      </c>
      <c r="AD710" s="12" t="s">
        <v>53</v>
      </c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</row>
    <row r="711" spans="1:44" x14ac:dyDescent="0.25">
      <c r="A711" s="12">
        <v>4049188</v>
      </c>
      <c r="B711" s="12" t="s">
        <v>884</v>
      </c>
      <c r="C711" s="12" t="s">
        <v>885</v>
      </c>
      <c r="D711" s="12" t="s">
        <v>886</v>
      </c>
      <c r="E711" s="12" t="s">
        <v>88</v>
      </c>
      <c r="F711" s="12" t="s">
        <v>38</v>
      </c>
      <c r="G711" s="12" t="s">
        <v>39</v>
      </c>
      <c r="H711" s="12" t="s">
        <v>38</v>
      </c>
      <c r="I711" s="12" t="s">
        <v>6128</v>
      </c>
      <c r="J711" s="12" t="s">
        <v>1615</v>
      </c>
      <c r="K711" s="12" t="s">
        <v>41</v>
      </c>
      <c r="L711" s="12" t="s">
        <v>38</v>
      </c>
      <c r="M711" s="12" t="s">
        <v>41</v>
      </c>
      <c r="N711" s="12" t="s">
        <v>41</v>
      </c>
      <c r="O711" s="12" t="s">
        <v>887</v>
      </c>
      <c r="P711" s="12" t="s">
        <v>43</v>
      </c>
      <c r="Q711" s="12" t="s">
        <v>39</v>
      </c>
      <c r="R711" s="12" t="s">
        <v>6212</v>
      </c>
      <c r="S711" s="12" t="s">
        <v>305</v>
      </c>
      <c r="T711" s="12" t="s">
        <v>59</v>
      </c>
      <c r="U711" s="12" t="s">
        <v>1609</v>
      </c>
      <c r="V711" s="12" t="s">
        <v>888</v>
      </c>
      <c r="W711" s="12" t="s">
        <v>889</v>
      </c>
      <c r="X711" s="12" t="s">
        <v>41</v>
      </c>
      <c r="Y711" s="12" t="s">
        <v>63</v>
      </c>
      <c r="Z711" s="12" t="s">
        <v>49</v>
      </c>
      <c r="AA711" s="12" t="s">
        <v>1610</v>
      </c>
      <c r="AB711" s="12" t="s">
        <v>890</v>
      </c>
      <c r="AC711" s="12" t="s">
        <v>891</v>
      </c>
      <c r="AD711" s="12" t="s">
        <v>319</v>
      </c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</row>
    <row r="712" spans="1:44" x14ac:dyDescent="0.25">
      <c r="A712" s="12">
        <v>4049195</v>
      </c>
      <c r="B712" s="12" t="s">
        <v>950</v>
      </c>
      <c r="C712" s="12" t="s">
        <v>951</v>
      </c>
      <c r="D712" s="12" t="s">
        <v>106</v>
      </c>
      <c r="E712" s="12" t="s">
        <v>37</v>
      </c>
      <c r="F712" s="12" t="s">
        <v>38</v>
      </c>
      <c r="G712" s="12" t="s">
        <v>39</v>
      </c>
      <c r="H712" s="12" t="s">
        <v>38</v>
      </c>
      <c r="I712" s="12" t="s">
        <v>6128</v>
      </c>
      <c r="J712" s="12" t="s">
        <v>1615</v>
      </c>
      <c r="K712" s="12" t="s">
        <v>41</v>
      </c>
      <c r="L712" s="12" t="s">
        <v>38</v>
      </c>
      <c r="M712" s="12" t="s">
        <v>41</v>
      </c>
      <c r="N712" s="12" t="s">
        <v>41</v>
      </c>
      <c r="O712" s="12" t="s">
        <v>952</v>
      </c>
      <c r="P712" s="12" t="s">
        <v>43</v>
      </c>
      <c r="Q712" s="12" t="s">
        <v>39</v>
      </c>
      <c r="R712" s="12" t="s">
        <v>6212</v>
      </c>
      <c r="S712" s="12" t="s">
        <v>305</v>
      </c>
      <c r="T712" s="12" t="s">
        <v>953</v>
      </c>
      <c r="U712" s="12" t="s">
        <v>1609</v>
      </c>
      <c r="V712" s="12" t="s">
        <v>954</v>
      </c>
      <c r="W712" s="12" t="s">
        <v>955</v>
      </c>
      <c r="X712" s="12" t="s">
        <v>41</v>
      </c>
      <c r="Y712" s="12" t="s">
        <v>63</v>
      </c>
      <c r="Z712" s="12" t="s">
        <v>49</v>
      </c>
      <c r="AA712" s="12" t="s">
        <v>1610</v>
      </c>
      <c r="AB712" s="12" t="s">
        <v>956</v>
      </c>
      <c r="AC712" s="12" t="s">
        <v>725</v>
      </c>
      <c r="AD712" s="12" t="s">
        <v>319</v>
      </c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</row>
    <row r="713" spans="1:44" x14ac:dyDescent="0.25">
      <c r="A713" s="12">
        <v>4049211</v>
      </c>
      <c r="B713" s="12" t="s">
        <v>3785</v>
      </c>
      <c r="C713" s="12" t="s">
        <v>3786</v>
      </c>
      <c r="D713" s="12" t="s">
        <v>340</v>
      </c>
      <c r="E713" s="12" t="s">
        <v>37</v>
      </c>
      <c r="F713" s="12" t="s">
        <v>38</v>
      </c>
      <c r="G713" s="12" t="s">
        <v>39</v>
      </c>
      <c r="H713" s="12" t="s">
        <v>38</v>
      </c>
      <c r="I713" s="12" t="s">
        <v>6127</v>
      </c>
      <c r="J713" s="12" t="s">
        <v>1688</v>
      </c>
      <c r="K713" s="12" t="s">
        <v>41</v>
      </c>
      <c r="L713" s="12" t="s">
        <v>38</v>
      </c>
      <c r="M713" s="12" t="s">
        <v>41</v>
      </c>
      <c r="N713" s="12" t="s">
        <v>41</v>
      </c>
      <c r="O713" s="12" t="s">
        <v>3044</v>
      </c>
      <c r="P713" s="12" t="s">
        <v>43</v>
      </c>
      <c r="Q713" s="12" t="s">
        <v>39</v>
      </c>
      <c r="R713" s="12" t="s">
        <v>6212</v>
      </c>
      <c r="S713" s="12" t="s">
        <v>305</v>
      </c>
      <c r="T713" s="12" t="s">
        <v>101</v>
      </c>
      <c r="U713" s="12" t="s">
        <v>1609</v>
      </c>
      <c r="V713" s="12" t="s">
        <v>3787</v>
      </c>
      <c r="W713" s="12" t="s">
        <v>3788</v>
      </c>
      <c r="X713" s="12" t="s">
        <v>41</v>
      </c>
      <c r="Y713" s="12" t="s">
        <v>63</v>
      </c>
      <c r="Z713" s="12" t="s">
        <v>49</v>
      </c>
      <c r="AA713" s="12" t="s">
        <v>1610</v>
      </c>
      <c r="AB713" s="12" t="s">
        <v>3789</v>
      </c>
      <c r="AC713" s="12" t="s">
        <v>84</v>
      </c>
      <c r="AD713" s="12" t="s">
        <v>53</v>
      </c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</row>
    <row r="714" spans="1:44" x14ac:dyDescent="0.25">
      <c r="A714" s="12">
        <v>4049220</v>
      </c>
      <c r="B714" s="12" t="s">
        <v>3776</v>
      </c>
      <c r="C714" s="12" t="s">
        <v>3777</v>
      </c>
      <c r="D714" s="12" t="s">
        <v>3778</v>
      </c>
      <c r="E714" s="12" t="s">
        <v>37</v>
      </c>
      <c r="F714" s="12" t="s">
        <v>38</v>
      </c>
      <c r="G714" s="12" t="s">
        <v>39</v>
      </c>
      <c r="H714" s="12" t="s">
        <v>38</v>
      </c>
      <c r="I714" s="12" t="s">
        <v>6127</v>
      </c>
      <c r="J714" s="12" t="s">
        <v>1690</v>
      </c>
      <c r="K714" s="12" t="s">
        <v>41</v>
      </c>
      <c r="L714" s="12" t="s">
        <v>38</v>
      </c>
      <c r="M714" s="12" t="s">
        <v>41</v>
      </c>
      <c r="N714" s="12" t="s">
        <v>41</v>
      </c>
      <c r="O714" s="12" t="s">
        <v>3779</v>
      </c>
      <c r="P714" s="12" t="s">
        <v>43</v>
      </c>
      <c r="Q714" s="12" t="s">
        <v>39</v>
      </c>
      <c r="R714" s="12" t="s">
        <v>6212</v>
      </c>
      <c r="S714" s="12" t="s">
        <v>41</v>
      </c>
      <c r="T714" s="12" t="s">
        <v>3780</v>
      </c>
      <c r="U714" s="12" t="s">
        <v>1609</v>
      </c>
      <c r="V714" s="12" t="s">
        <v>3781</v>
      </c>
      <c r="W714" s="12" t="s">
        <v>3782</v>
      </c>
      <c r="X714" s="12" t="s">
        <v>41</v>
      </c>
      <c r="Y714" s="12" t="s">
        <v>63</v>
      </c>
      <c r="Z714" s="12" t="s">
        <v>49</v>
      </c>
      <c r="AA714" s="12" t="s">
        <v>1610</v>
      </c>
      <c r="AB714" s="12" t="s">
        <v>3783</v>
      </c>
      <c r="AC714" s="12" t="s">
        <v>3784</v>
      </c>
      <c r="AD714" s="12" t="s">
        <v>53</v>
      </c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</row>
    <row r="715" spans="1:44" x14ac:dyDescent="0.25">
      <c r="A715" s="12">
        <v>4049230</v>
      </c>
      <c r="B715" s="12" t="s">
        <v>320</v>
      </c>
      <c r="C715" s="12" t="s">
        <v>321</v>
      </c>
      <c r="D715" s="12" t="s">
        <v>322</v>
      </c>
      <c r="E715" s="12" t="s">
        <v>37</v>
      </c>
      <c r="F715" s="12" t="s">
        <v>38</v>
      </c>
      <c r="G715" s="12" t="s">
        <v>39</v>
      </c>
      <c r="H715" s="12" t="s">
        <v>38</v>
      </c>
      <c r="I715" s="12" t="s">
        <v>6157</v>
      </c>
      <c r="J715" s="12" t="s">
        <v>1685</v>
      </c>
      <c r="K715" s="12" t="s">
        <v>41</v>
      </c>
      <c r="L715" s="12" t="s">
        <v>38</v>
      </c>
      <c r="M715" s="12" t="s">
        <v>41</v>
      </c>
      <c r="N715" s="12" t="s">
        <v>41</v>
      </c>
      <c r="O715" s="12" t="s">
        <v>323</v>
      </c>
      <c r="P715" s="12" t="s">
        <v>43</v>
      </c>
      <c r="Q715" s="12" t="s">
        <v>39</v>
      </c>
      <c r="R715" s="12" t="s">
        <v>6212</v>
      </c>
      <c r="S715" s="12" t="s">
        <v>305</v>
      </c>
      <c r="T715" s="12" t="s">
        <v>324</v>
      </c>
      <c r="U715" s="12" t="s">
        <v>1609</v>
      </c>
      <c r="V715" s="12" t="s">
        <v>325</v>
      </c>
      <c r="W715" s="12" t="s">
        <v>326</v>
      </c>
      <c r="X715" s="12" t="s">
        <v>41</v>
      </c>
      <c r="Y715" s="12" t="s">
        <v>63</v>
      </c>
      <c r="Z715" s="12" t="s">
        <v>49</v>
      </c>
      <c r="AA715" s="12" t="s">
        <v>1610</v>
      </c>
      <c r="AB715" s="12" t="s">
        <v>327</v>
      </c>
      <c r="AC715" s="12" t="s">
        <v>328</v>
      </c>
      <c r="AD715" s="12" t="s">
        <v>53</v>
      </c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</row>
    <row r="716" spans="1:44" x14ac:dyDescent="0.25">
      <c r="A716" s="12">
        <v>4049235</v>
      </c>
      <c r="B716" s="12" t="s">
        <v>3019</v>
      </c>
      <c r="C716" s="12" t="s">
        <v>2884</v>
      </c>
      <c r="D716" s="12" t="s">
        <v>1932</v>
      </c>
      <c r="E716" s="12" t="s">
        <v>37</v>
      </c>
      <c r="F716" s="12" t="s">
        <v>38</v>
      </c>
      <c r="G716" s="12" t="s">
        <v>39</v>
      </c>
      <c r="H716" s="12" t="s">
        <v>38</v>
      </c>
      <c r="I716" s="12" t="s">
        <v>6127</v>
      </c>
      <c r="J716" s="12" t="s">
        <v>1693</v>
      </c>
      <c r="K716" s="12" t="s">
        <v>41</v>
      </c>
      <c r="L716" s="12" t="s">
        <v>38</v>
      </c>
      <c r="M716" s="12" t="s">
        <v>41</v>
      </c>
      <c r="N716" s="12" t="s">
        <v>41</v>
      </c>
      <c r="O716" s="12" t="s">
        <v>3020</v>
      </c>
      <c r="P716" s="12" t="s">
        <v>43</v>
      </c>
      <c r="Q716" s="12" t="s">
        <v>39</v>
      </c>
      <c r="R716" s="12" t="s">
        <v>6212</v>
      </c>
      <c r="S716" s="12" t="s">
        <v>305</v>
      </c>
      <c r="T716" s="12" t="s">
        <v>79</v>
      </c>
      <c r="U716" s="12" t="s">
        <v>1609</v>
      </c>
      <c r="V716" s="12" t="s">
        <v>3021</v>
      </c>
      <c r="W716" s="12" t="s">
        <v>3022</v>
      </c>
      <c r="X716" s="12" t="s">
        <v>41</v>
      </c>
      <c r="Y716" s="12" t="s">
        <v>63</v>
      </c>
      <c r="Z716" s="12" t="s">
        <v>49</v>
      </c>
      <c r="AA716" s="12" t="s">
        <v>1610</v>
      </c>
      <c r="AB716" s="12" t="s">
        <v>2885</v>
      </c>
      <c r="AC716" s="12" t="s">
        <v>1686</v>
      </c>
      <c r="AD716" s="12" t="s">
        <v>53</v>
      </c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</row>
    <row r="717" spans="1:44" x14ac:dyDescent="0.25">
      <c r="A717" s="12">
        <v>4049241</v>
      </c>
      <c r="B717" s="12" t="s">
        <v>3739</v>
      </c>
      <c r="C717" s="12" t="s">
        <v>3740</v>
      </c>
      <c r="D717" s="12" t="s">
        <v>3741</v>
      </c>
      <c r="E717" s="12" t="s">
        <v>37</v>
      </c>
      <c r="F717" s="12" t="s">
        <v>38</v>
      </c>
      <c r="G717" s="12" t="s">
        <v>39</v>
      </c>
      <c r="H717" s="12" t="s">
        <v>38</v>
      </c>
      <c r="I717" s="12" t="s">
        <v>6127</v>
      </c>
      <c r="J717" s="12" t="s">
        <v>1693</v>
      </c>
      <c r="K717" s="12" t="s">
        <v>41</v>
      </c>
      <c r="L717" s="12" t="s">
        <v>38</v>
      </c>
      <c r="M717" s="12" t="s">
        <v>41</v>
      </c>
      <c r="N717" s="12" t="s">
        <v>41</v>
      </c>
      <c r="O717" s="12" t="s">
        <v>3742</v>
      </c>
      <c r="P717" s="12" t="s">
        <v>43</v>
      </c>
      <c r="Q717" s="12" t="s">
        <v>39</v>
      </c>
      <c r="R717" s="12" t="s">
        <v>6212</v>
      </c>
      <c r="S717" s="12" t="s">
        <v>305</v>
      </c>
      <c r="T717" s="12" t="s">
        <v>59</v>
      </c>
      <c r="U717" s="12" t="s">
        <v>1609</v>
      </c>
      <c r="V717" s="12" t="s">
        <v>3743</v>
      </c>
      <c r="W717" s="12" t="s">
        <v>3744</v>
      </c>
      <c r="X717" s="12" t="s">
        <v>41</v>
      </c>
      <c r="Y717" s="12" t="s">
        <v>63</v>
      </c>
      <c r="Z717" s="12" t="s">
        <v>49</v>
      </c>
      <c r="AA717" s="12" t="s">
        <v>1610</v>
      </c>
      <c r="AB717" s="12" t="s">
        <v>3745</v>
      </c>
      <c r="AC717" s="12" t="s">
        <v>3746</v>
      </c>
      <c r="AD717" s="12" t="s">
        <v>53</v>
      </c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</row>
    <row r="718" spans="1:44" x14ac:dyDescent="0.25">
      <c r="A718" s="12">
        <v>4049249</v>
      </c>
      <c r="B718" s="12" t="s">
        <v>1566</v>
      </c>
      <c r="C718" s="12" t="s">
        <v>1567</v>
      </c>
      <c r="D718" s="12" t="s">
        <v>1568</v>
      </c>
      <c r="E718" s="12" t="s">
        <v>37</v>
      </c>
      <c r="F718" s="12" t="s">
        <v>38</v>
      </c>
      <c r="G718" s="12" t="s">
        <v>39</v>
      </c>
      <c r="H718" s="12" t="s">
        <v>38</v>
      </c>
      <c r="I718" s="12" t="s">
        <v>6127</v>
      </c>
      <c r="J718" s="12" t="s">
        <v>1688</v>
      </c>
      <c r="K718" s="12" t="s">
        <v>41</v>
      </c>
      <c r="L718" s="12" t="s">
        <v>38</v>
      </c>
      <c r="M718" s="12" t="s">
        <v>41</v>
      </c>
      <c r="N718" s="12" t="s">
        <v>41</v>
      </c>
      <c r="O718" s="12" t="s">
        <v>1569</v>
      </c>
      <c r="P718" s="12" t="s">
        <v>43</v>
      </c>
      <c r="Q718" s="12" t="s">
        <v>39</v>
      </c>
      <c r="R718" s="12" t="s">
        <v>6212</v>
      </c>
      <c r="S718" s="12" t="s">
        <v>305</v>
      </c>
      <c r="T718" s="12" t="s">
        <v>1570</v>
      </c>
      <c r="U718" s="12" t="s">
        <v>1609</v>
      </c>
      <c r="V718" s="12" t="s">
        <v>1571</v>
      </c>
      <c r="W718" s="12" t="s">
        <v>1572</v>
      </c>
      <c r="X718" s="12" t="s">
        <v>41</v>
      </c>
      <c r="Y718" s="12" t="s">
        <v>63</v>
      </c>
      <c r="Z718" s="12" t="s">
        <v>49</v>
      </c>
      <c r="AA718" s="12" t="s">
        <v>1610</v>
      </c>
      <c r="AB718" s="12" t="s">
        <v>1573</v>
      </c>
      <c r="AC718" s="12" t="s">
        <v>1574</v>
      </c>
      <c r="AD718" s="12" t="s">
        <v>53</v>
      </c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</row>
    <row r="719" spans="1:44" x14ac:dyDescent="0.25">
      <c r="A719" s="12">
        <v>4049250</v>
      </c>
      <c r="B719" s="12" t="s">
        <v>1721</v>
      </c>
      <c r="C719" s="12" t="s">
        <v>1722</v>
      </c>
      <c r="D719" s="12" t="s">
        <v>1634</v>
      </c>
      <c r="E719" s="12" t="s">
        <v>37</v>
      </c>
      <c r="F719" s="12" t="s">
        <v>38</v>
      </c>
      <c r="G719" s="12" t="s">
        <v>39</v>
      </c>
      <c r="H719" s="12" t="s">
        <v>38</v>
      </c>
      <c r="I719" s="12" t="s">
        <v>6125</v>
      </c>
      <c r="J719" s="12" t="s">
        <v>1612</v>
      </c>
      <c r="K719" s="12" t="s">
        <v>41</v>
      </c>
      <c r="L719" s="12" t="s">
        <v>38</v>
      </c>
      <c r="M719" s="12" t="s">
        <v>41</v>
      </c>
      <c r="N719" s="12" t="s">
        <v>41</v>
      </c>
      <c r="O719" s="12" t="s">
        <v>1723</v>
      </c>
      <c r="P719" s="12" t="s">
        <v>43</v>
      </c>
      <c r="Q719" s="12" t="s">
        <v>39</v>
      </c>
      <c r="R719" s="12" t="s">
        <v>6212</v>
      </c>
      <c r="S719" s="12" t="s">
        <v>305</v>
      </c>
      <c r="T719" s="12" t="s">
        <v>101</v>
      </c>
      <c r="U719" s="12" t="s">
        <v>1609</v>
      </c>
      <c r="V719" s="12" t="s">
        <v>1724</v>
      </c>
      <c r="W719" s="12" t="s">
        <v>1725</v>
      </c>
      <c r="X719" s="12" t="s">
        <v>41</v>
      </c>
      <c r="Y719" s="12" t="s">
        <v>63</v>
      </c>
      <c r="Z719" s="12" t="s">
        <v>49</v>
      </c>
      <c r="AA719" s="12" t="s">
        <v>1610</v>
      </c>
      <c r="AB719" s="12" t="s">
        <v>1726</v>
      </c>
      <c r="AC719" s="12" t="s">
        <v>1727</v>
      </c>
      <c r="AD719" s="12" t="s">
        <v>53</v>
      </c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</row>
    <row r="720" spans="1:44" x14ac:dyDescent="0.25">
      <c r="A720" s="12">
        <v>4049259</v>
      </c>
      <c r="B720" s="12" t="s">
        <v>1560</v>
      </c>
      <c r="C720" s="12" t="s">
        <v>1561</v>
      </c>
      <c r="D720" s="12" t="s">
        <v>347</v>
      </c>
      <c r="E720" s="12" t="s">
        <v>37</v>
      </c>
      <c r="F720" s="12" t="s">
        <v>38</v>
      </c>
      <c r="G720" s="12" t="s">
        <v>39</v>
      </c>
      <c r="H720" s="12" t="s">
        <v>38</v>
      </c>
      <c r="I720" s="12" t="s">
        <v>6127</v>
      </c>
      <c r="J720" s="12" t="s">
        <v>1692</v>
      </c>
      <c r="K720" s="12" t="s">
        <v>41</v>
      </c>
      <c r="L720" s="12" t="s">
        <v>38</v>
      </c>
      <c r="M720" s="12" t="s">
        <v>41</v>
      </c>
      <c r="N720" s="12" t="s">
        <v>41</v>
      </c>
      <c r="O720" s="12" t="s">
        <v>1562</v>
      </c>
      <c r="P720" s="12" t="s">
        <v>43</v>
      </c>
      <c r="Q720" s="12" t="s">
        <v>39</v>
      </c>
      <c r="R720" s="12" t="s">
        <v>6212</v>
      </c>
      <c r="S720" s="12" t="s">
        <v>305</v>
      </c>
      <c r="T720" s="12" t="s">
        <v>194</v>
      </c>
      <c r="U720" s="12" t="s">
        <v>1609</v>
      </c>
      <c r="V720" s="12" t="s">
        <v>1563</v>
      </c>
      <c r="W720" s="12" t="s">
        <v>1564</v>
      </c>
      <c r="X720" s="12" t="s">
        <v>41</v>
      </c>
      <c r="Y720" s="12" t="s">
        <v>63</v>
      </c>
      <c r="Z720" s="12" t="s">
        <v>49</v>
      </c>
      <c r="AA720" s="12" t="s">
        <v>1610</v>
      </c>
      <c r="AB720" s="12" t="s">
        <v>1565</v>
      </c>
      <c r="AC720" s="12" t="s">
        <v>352</v>
      </c>
      <c r="AD720" s="12" t="s">
        <v>53</v>
      </c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</row>
    <row r="721" spans="1:44" x14ac:dyDescent="0.25">
      <c r="A721" s="12">
        <v>4049276</v>
      </c>
      <c r="B721" s="12" t="s">
        <v>3530</v>
      </c>
      <c r="C721" s="12" t="s">
        <v>3531</v>
      </c>
      <c r="D721" s="12" t="s">
        <v>529</v>
      </c>
      <c r="E721" s="12" t="s">
        <v>37</v>
      </c>
      <c r="F721" s="12" t="s">
        <v>38</v>
      </c>
      <c r="G721" s="12" t="s">
        <v>39</v>
      </c>
      <c r="H721" s="12" t="s">
        <v>38</v>
      </c>
      <c r="I721" s="12" t="s">
        <v>6125</v>
      </c>
      <c r="J721" s="12" t="s">
        <v>1779</v>
      </c>
      <c r="K721" s="12" t="s">
        <v>41</v>
      </c>
      <c r="L721" s="12" t="s">
        <v>38</v>
      </c>
      <c r="M721" s="12" t="s">
        <v>41</v>
      </c>
      <c r="N721" s="12" t="s">
        <v>41</v>
      </c>
      <c r="O721" s="12" t="s">
        <v>317</v>
      </c>
      <c r="P721" s="12" t="s">
        <v>43</v>
      </c>
      <c r="Q721" s="12" t="s">
        <v>39</v>
      </c>
      <c r="R721" s="12" t="s">
        <v>6212</v>
      </c>
      <c r="S721" s="12" t="s">
        <v>305</v>
      </c>
      <c r="T721" s="12" t="s">
        <v>101</v>
      </c>
      <c r="U721" s="12" t="s">
        <v>1609</v>
      </c>
      <c r="V721" s="12" t="s">
        <v>3532</v>
      </c>
      <c r="W721" s="12" t="s">
        <v>3533</v>
      </c>
      <c r="X721" s="12" t="s">
        <v>41</v>
      </c>
      <c r="Y721" s="12" t="s">
        <v>63</v>
      </c>
      <c r="Z721" s="12" t="s">
        <v>49</v>
      </c>
      <c r="AA721" s="12" t="s">
        <v>1610</v>
      </c>
      <c r="AB721" s="12" t="s">
        <v>3534</v>
      </c>
      <c r="AC721" s="12" t="s">
        <v>3535</v>
      </c>
      <c r="AD721" s="12" t="s">
        <v>53</v>
      </c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</row>
    <row r="722" spans="1:44" x14ac:dyDescent="0.25">
      <c r="A722" s="12">
        <v>4049341</v>
      </c>
      <c r="B722" s="12" t="s">
        <v>1575</v>
      </c>
      <c r="C722" s="12" t="s">
        <v>736</v>
      </c>
      <c r="D722" s="12" t="s">
        <v>246</v>
      </c>
      <c r="E722" s="12" t="s">
        <v>37</v>
      </c>
      <c r="F722" s="12" t="s">
        <v>38</v>
      </c>
      <c r="G722" s="12" t="s">
        <v>39</v>
      </c>
      <c r="H722" s="12" t="s">
        <v>38</v>
      </c>
      <c r="I722" s="12" t="s">
        <v>6127</v>
      </c>
      <c r="J722" s="12" t="s">
        <v>1688</v>
      </c>
      <c r="K722" s="12" t="s">
        <v>41</v>
      </c>
      <c r="L722" s="12" t="s">
        <v>38</v>
      </c>
      <c r="M722" s="12" t="s">
        <v>41</v>
      </c>
      <c r="N722" s="12" t="s">
        <v>41</v>
      </c>
      <c r="O722" s="12" t="s">
        <v>1576</v>
      </c>
      <c r="P722" s="12" t="s">
        <v>43</v>
      </c>
      <c r="Q722" s="12" t="s">
        <v>39</v>
      </c>
      <c r="R722" s="12" t="s">
        <v>6212</v>
      </c>
      <c r="S722" s="12" t="s">
        <v>305</v>
      </c>
      <c r="T722" s="12" t="s">
        <v>1577</v>
      </c>
      <c r="U722" s="12" t="s">
        <v>1609</v>
      </c>
      <c r="V722" s="12" t="s">
        <v>1578</v>
      </c>
      <c r="W722" s="12" t="s">
        <v>1579</v>
      </c>
      <c r="X722" s="12" t="s">
        <v>41</v>
      </c>
      <c r="Y722" s="12" t="s">
        <v>63</v>
      </c>
      <c r="Z722" s="12" t="s">
        <v>49</v>
      </c>
      <c r="AA722" s="12" t="s">
        <v>1610</v>
      </c>
      <c r="AB722" s="12" t="s">
        <v>742</v>
      </c>
      <c r="AC722" s="12" t="s">
        <v>251</v>
      </c>
      <c r="AD722" s="12" t="s">
        <v>53</v>
      </c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</row>
    <row r="723" spans="1:44" x14ac:dyDescent="0.25">
      <c r="A723" s="12">
        <v>4049349</v>
      </c>
      <c r="B723" s="12" t="s">
        <v>3718</v>
      </c>
      <c r="C723" s="12" t="s">
        <v>3719</v>
      </c>
      <c r="D723" s="12" t="s">
        <v>322</v>
      </c>
      <c r="E723" s="12" t="s">
        <v>37</v>
      </c>
      <c r="F723" s="12" t="s">
        <v>38</v>
      </c>
      <c r="G723" s="12" t="s">
        <v>39</v>
      </c>
      <c r="H723" s="12" t="s">
        <v>38</v>
      </c>
      <c r="I723" s="12" t="s">
        <v>6127</v>
      </c>
      <c r="J723" s="12" t="s">
        <v>1688</v>
      </c>
      <c r="K723" s="12" t="s">
        <v>41</v>
      </c>
      <c r="L723" s="12" t="s">
        <v>38</v>
      </c>
      <c r="M723" s="12" t="s">
        <v>41</v>
      </c>
      <c r="N723" s="12" t="s">
        <v>41</v>
      </c>
      <c r="O723" s="12" t="s">
        <v>100</v>
      </c>
      <c r="P723" s="12" t="s">
        <v>43</v>
      </c>
      <c r="Q723" s="12" t="s">
        <v>39</v>
      </c>
      <c r="R723" s="12" t="s">
        <v>6212</v>
      </c>
      <c r="S723" s="12" t="s">
        <v>305</v>
      </c>
      <c r="T723" s="12" t="s">
        <v>79</v>
      </c>
      <c r="U723" s="12" t="s">
        <v>1609</v>
      </c>
      <c r="V723" s="12" t="s">
        <v>3720</v>
      </c>
      <c r="W723" s="12" t="s">
        <v>3721</v>
      </c>
      <c r="X723" s="12" t="s">
        <v>41</v>
      </c>
      <c r="Y723" s="12" t="s">
        <v>63</v>
      </c>
      <c r="Z723" s="12" t="s">
        <v>49</v>
      </c>
      <c r="AA723" s="12" t="s">
        <v>1610</v>
      </c>
      <c r="AB723" s="12" t="s">
        <v>3722</v>
      </c>
      <c r="AC723" s="12" t="s">
        <v>1321</v>
      </c>
      <c r="AD723" s="12" t="s">
        <v>53</v>
      </c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</row>
    <row r="724" spans="1:44" x14ac:dyDescent="0.25">
      <c r="A724" s="12">
        <v>4049363</v>
      </c>
      <c r="B724" s="12" t="s">
        <v>3542</v>
      </c>
      <c r="C724" s="12" t="s">
        <v>3424</v>
      </c>
      <c r="D724" s="12" t="s">
        <v>1375</v>
      </c>
      <c r="E724" s="12" t="s">
        <v>88</v>
      </c>
      <c r="F724" s="12" t="s">
        <v>38</v>
      </c>
      <c r="G724" s="12" t="s">
        <v>39</v>
      </c>
      <c r="H724" s="12" t="s">
        <v>38</v>
      </c>
      <c r="I724" s="12" t="s">
        <v>6126</v>
      </c>
      <c r="J724" s="12" t="s">
        <v>1696</v>
      </c>
      <c r="K724" s="12" t="s">
        <v>41</v>
      </c>
      <c r="L724" s="12" t="s">
        <v>38</v>
      </c>
      <c r="M724" s="12" t="s">
        <v>41</v>
      </c>
      <c r="N724" s="12" t="s">
        <v>41</v>
      </c>
      <c r="O724" s="12" t="s">
        <v>3543</v>
      </c>
      <c r="P724" s="12" t="s">
        <v>43</v>
      </c>
      <c r="Q724" s="12" t="s">
        <v>39</v>
      </c>
      <c r="R724" s="12" t="s">
        <v>6212</v>
      </c>
      <c r="S724" s="12" t="s">
        <v>305</v>
      </c>
      <c r="T724" s="12" t="s">
        <v>59</v>
      </c>
      <c r="U724" s="12" t="s">
        <v>1609</v>
      </c>
      <c r="V724" s="12" t="s">
        <v>3544</v>
      </c>
      <c r="W724" s="12" t="s">
        <v>3545</v>
      </c>
      <c r="X724" s="12" t="s">
        <v>41</v>
      </c>
      <c r="Y724" s="12" t="s">
        <v>63</v>
      </c>
      <c r="Z724" s="12" t="s">
        <v>49</v>
      </c>
      <c r="AA724" s="12" t="s">
        <v>1610</v>
      </c>
      <c r="AB724" s="12" t="s">
        <v>3546</v>
      </c>
      <c r="AC724" s="12" t="s">
        <v>1380</v>
      </c>
      <c r="AD724" s="12" t="s">
        <v>53</v>
      </c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</row>
    <row r="725" spans="1:44" x14ac:dyDescent="0.25">
      <c r="A725" s="12">
        <v>4049374</v>
      </c>
      <c r="B725" s="12" t="s">
        <v>3639</v>
      </c>
      <c r="C725" s="12" t="s">
        <v>3640</v>
      </c>
      <c r="D725" s="12" t="s">
        <v>814</v>
      </c>
      <c r="E725" s="12" t="s">
        <v>88</v>
      </c>
      <c r="F725" s="12" t="s">
        <v>38</v>
      </c>
      <c r="G725" s="12" t="s">
        <v>39</v>
      </c>
      <c r="H725" s="12" t="s">
        <v>38</v>
      </c>
      <c r="I725" s="12" t="s">
        <v>6126</v>
      </c>
      <c r="J725" s="12" t="s">
        <v>1700</v>
      </c>
      <c r="K725" s="12" t="s">
        <v>41</v>
      </c>
      <c r="L725" s="12" t="s">
        <v>38</v>
      </c>
      <c r="M725" s="12" t="s">
        <v>41</v>
      </c>
      <c r="N725" s="12" t="s">
        <v>41</v>
      </c>
      <c r="O725" s="12" t="s">
        <v>3641</v>
      </c>
      <c r="P725" s="12" t="s">
        <v>43</v>
      </c>
      <c r="Q725" s="12" t="s">
        <v>39</v>
      </c>
      <c r="R725" s="12" t="s">
        <v>6212</v>
      </c>
      <c r="S725" s="12" t="s">
        <v>305</v>
      </c>
      <c r="T725" s="12" t="s">
        <v>79</v>
      </c>
      <c r="U725" s="12" t="s">
        <v>1609</v>
      </c>
      <c r="V725" s="12" t="s">
        <v>3642</v>
      </c>
      <c r="W725" s="12" t="s">
        <v>3643</v>
      </c>
      <c r="X725" s="12" t="s">
        <v>41</v>
      </c>
      <c r="Y725" s="12" t="s">
        <v>63</v>
      </c>
      <c r="Z725" s="12" t="s">
        <v>49</v>
      </c>
      <c r="AA725" s="12" t="s">
        <v>1610</v>
      </c>
      <c r="AB725" s="12" t="s">
        <v>3644</v>
      </c>
      <c r="AC725" s="12" t="s">
        <v>1211</v>
      </c>
      <c r="AD725" s="12" t="s">
        <v>53</v>
      </c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</row>
    <row r="726" spans="1:44" x14ac:dyDescent="0.25">
      <c r="A726" s="12">
        <v>4049385</v>
      </c>
      <c r="B726" s="12" t="s">
        <v>2735</v>
      </c>
      <c r="C726" s="12" t="s">
        <v>2736</v>
      </c>
      <c r="D726" s="12" t="s">
        <v>1972</v>
      </c>
      <c r="E726" s="12" t="s">
        <v>37</v>
      </c>
      <c r="F726" s="12" t="s">
        <v>38</v>
      </c>
      <c r="G726" s="12" t="s">
        <v>39</v>
      </c>
      <c r="H726" s="12" t="s">
        <v>38</v>
      </c>
      <c r="I726" s="12" t="s">
        <v>6127</v>
      </c>
      <c r="J726" s="12" t="s">
        <v>1690</v>
      </c>
      <c r="K726" s="12" t="s">
        <v>41</v>
      </c>
      <c r="L726" s="12" t="s">
        <v>38</v>
      </c>
      <c r="M726" s="12" t="s">
        <v>41</v>
      </c>
      <c r="N726" s="12" t="s">
        <v>41</v>
      </c>
      <c r="O726" s="12" t="s">
        <v>1627</v>
      </c>
      <c r="P726" s="12" t="s">
        <v>43</v>
      </c>
      <c r="Q726" s="12" t="s">
        <v>39</v>
      </c>
      <c r="R726" s="12" t="s">
        <v>6212</v>
      </c>
      <c r="S726" s="12" t="s">
        <v>305</v>
      </c>
      <c r="T726" s="12" t="s">
        <v>2737</v>
      </c>
      <c r="U726" s="12" t="s">
        <v>1609</v>
      </c>
      <c r="V726" s="12" t="s">
        <v>2738</v>
      </c>
      <c r="W726" s="12" t="s">
        <v>2739</v>
      </c>
      <c r="X726" s="12" t="s">
        <v>41</v>
      </c>
      <c r="Y726" s="12" t="s">
        <v>63</v>
      </c>
      <c r="Z726" s="12" t="s">
        <v>49</v>
      </c>
      <c r="AA726" s="12" t="s">
        <v>1610</v>
      </c>
      <c r="AB726" s="12" t="s">
        <v>2740</v>
      </c>
      <c r="AC726" s="12" t="s">
        <v>105</v>
      </c>
      <c r="AD726" s="12" t="s">
        <v>53</v>
      </c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</row>
    <row r="727" spans="1:44" x14ac:dyDescent="0.25">
      <c r="A727" s="12">
        <v>4049420</v>
      </c>
      <c r="B727" s="12" t="s">
        <v>1546</v>
      </c>
      <c r="C727" s="12" t="s">
        <v>1547</v>
      </c>
      <c r="D727" s="12" t="s">
        <v>1063</v>
      </c>
      <c r="E727" s="12" t="s">
        <v>37</v>
      </c>
      <c r="F727" s="12" t="s">
        <v>38</v>
      </c>
      <c r="G727" s="12" t="s">
        <v>39</v>
      </c>
      <c r="H727" s="12" t="s">
        <v>38</v>
      </c>
      <c r="I727" s="12" t="s">
        <v>6127</v>
      </c>
      <c r="J727" s="12" t="s">
        <v>1688</v>
      </c>
      <c r="K727" s="12" t="s">
        <v>41</v>
      </c>
      <c r="L727" s="12" t="s">
        <v>38</v>
      </c>
      <c r="M727" s="12" t="s">
        <v>41</v>
      </c>
      <c r="N727" s="12" t="s">
        <v>41</v>
      </c>
      <c r="O727" s="12" t="s">
        <v>1548</v>
      </c>
      <c r="P727" s="12" t="s">
        <v>43</v>
      </c>
      <c r="Q727" s="12" t="s">
        <v>39</v>
      </c>
      <c r="R727" s="12" t="s">
        <v>6212</v>
      </c>
      <c r="S727" s="12" t="s">
        <v>305</v>
      </c>
      <c r="T727" s="12" t="s">
        <v>101</v>
      </c>
      <c r="U727" s="12" t="s">
        <v>1609</v>
      </c>
      <c r="V727" s="12" t="s">
        <v>1549</v>
      </c>
      <c r="W727" s="12" t="s">
        <v>1550</v>
      </c>
      <c r="X727" s="12" t="s">
        <v>41</v>
      </c>
      <c r="Y727" s="12" t="s">
        <v>63</v>
      </c>
      <c r="Z727" s="12" t="s">
        <v>49</v>
      </c>
      <c r="AA727" s="12" t="s">
        <v>1610</v>
      </c>
      <c r="AB727" s="12" t="s">
        <v>1551</v>
      </c>
      <c r="AC727" s="12" t="s">
        <v>1068</v>
      </c>
      <c r="AD727" s="12" t="s">
        <v>53</v>
      </c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</row>
    <row r="728" spans="1:44" x14ac:dyDescent="0.25">
      <c r="A728" s="12">
        <v>4049440</v>
      </c>
      <c r="B728" s="12" t="s">
        <v>504</v>
      </c>
      <c r="C728" s="12" t="s">
        <v>505</v>
      </c>
      <c r="D728" s="12" t="s">
        <v>506</v>
      </c>
      <c r="E728" s="12" t="s">
        <v>37</v>
      </c>
      <c r="F728" s="12" t="s">
        <v>38</v>
      </c>
      <c r="G728" s="12" t="s">
        <v>39</v>
      </c>
      <c r="H728" s="12" t="s">
        <v>38</v>
      </c>
      <c r="I728" s="12" t="s">
        <v>6127</v>
      </c>
      <c r="J728" s="12" t="s">
        <v>1688</v>
      </c>
      <c r="K728" s="12" t="s">
        <v>41</v>
      </c>
      <c r="L728" s="12" t="s">
        <v>38</v>
      </c>
      <c r="M728" s="12" t="s">
        <v>41</v>
      </c>
      <c r="N728" s="12" t="s">
        <v>41</v>
      </c>
      <c r="O728" s="12" t="s">
        <v>507</v>
      </c>
      <c r="P728" s="12" t="s">
        <v>43</v>
      </c>
      <c r="Q728" s="12" t="s">
        <v>39</v>
      </c>
      <c r="R728" s="12" t="s">
        <v>6212</v>
      </c>
      <c r="S728" s="12" t="s">
        <v>305</v>
      </c>
      <c r="T728" s="12" t="s">
        <v>508</v>
      </c>
      <c r="U728" s="12" t="s">
        <v>1609</v>
      </c>
      <c r="V728" s="12" t="s">
        <v>509</v>
      </c>
      <c r="W728" s="12" t="s">
        <v>510</v>
      </c>
      <c r="X728" s="12" t="s">
        <v>41</v>
      </c>
      <c r="Y728" s="12" t="s">
        <v>63</v>
      </c>
      <c r="Z728" s="12" t="s">
        <v>49</v>
      </c>
      <c r="AA728" s="12" t="s">
        <v>1610</v>
      </c>
      <c r="AB728" s="12" t="s">
        <v>511</v>
      </c>
      <c r="AC728" s="12" t="s">
        <v>512</v>
      </c>
      <c r="AD728" s="12" t="s">
        <v>53</v>
      </c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</row>
    <row r="729" spans="1:44" x14ac:dyDescent="0.25">
      <c r="A729" s="12">
        <v>4049445</v>
      </c>
      <c r="B729" s="12" t="s">
        <v>519</v>
      </c>
      <c r="C729" s="12" t="s">
        <v>520</v>
      </c>
      <c r="D729" s="12" t="s">
        <v>521</v>
      </c>
      <c r="E729" s="12" t="s">
        <v>37</v>
      </c>
      <c r="F729" s="12" t="s">
        <v>38</v>
      </c>
      <c r="G729" s="12" t="s">
        <v>39</v>
      </c>
      <c r="H729" s="12" t="s">
        <v>38</v>
      </c>
      <c r="I729" s="12" t="s">
        <v>6127</v>
      </c>
      <c r="J729" s="12" t="s">
        <v>1693</v>
      </c>
      <c r="K729" s="12" t="s">
        <v>41</v>
      </c>
      <c r="L729" s="12" t="s">
        <v>38</v>
      </c>
      <c r="M729" s="12" t="s">
        <v>41</v>
      </c>
      <c r="N729" s="12" t="s">
        <v>41</v>
      </c>
      <c r="O729" s="12" t="s">
        <v>522</v>
      </c>
      <c r="P729" s="12" t="s">
        <v>43</v>
      </c>
      <c r="Q729" s="12" t="s">
        <v>39</v>
      </c>
      <c r="R729" s="12" t="s">
        <v>6212</v>
      </c>
      <c r="S729" s="12" t="s">
        <v>305</v>
      </c>
      <c r="T729" s="12" t="s">
        <v>101</v>
      </c>
      <c r="U729" s="12" t="s">
        <v>1609</v>
      </c>
      <c r="V729" s="12" t="s">
        <v>523</v>
      </c>
      <c r="W729" s="12" t="s">
        <v>524</v>
      </c>
      <c r="X729" s="12" t="s">
        <v>41</v>
      </c>
      <c r="Y729" s="12" t="s">
        <v>63</v>
      </c>
      <c r="Z729" s="12" t="s">
        <v>49</v>
      </c>
      <c r="AA729" s="12" t="s">
        <v>1610</v>
      </c>
      <c r="AB729" s="12" t="s">
        <v>525</v>
      </c>
      <c r="AC729" s="12" t="s">
        <v>526</v>
      </c>
      <c r="AD729" s="12" t="s">
        <v>53</v>
      </c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</row>
    <row r="730" spans="1:44" x14ac:dyDescent="0.25">
      <c r="A730" s="12">
        <v>4049458</v>
      </c>
      <c r="B730" s="12" t="s">
        <v>207</v>
      </c>
      <c r="C730" s="12" t="s">
        <v>208</v>
      </c>
      <c r="D730" s="12" t="s">
        <v>209</v>
      </c>
      <c r="E730" s="12" t="s">
        <v>37</v>
      </c>
      <c r="F730" s="12" t="s">
        <v>38</v>
      </c>
      <c r="G730" s="12" t="s">
        <v>39</v>
      </c>
      <c r="H730" s="12" t="s">
        <v>38</v>
      </c>
      <c r="I730" s="12" t="s">
        <v>6127</v>
      </c>
      <c r="J730" s="12" t="s">
        <v>1692</v>
      </c>
      <c r="K730" s="12" t="s">
        <v>41</v>
      </c>
      <c r="L730" s="12" t="s">
        <v>38</v>
      </c>
      <c r="M730" s="12" t="s">
        <v>41</v>
      </c>
      <c r="N730" s="12" t="s">
        <v>41</v>
      </c>
      <c r="O730" s="12" t="s">
        <v>210</v>
      </c>
      <c r="P730" s="12" t="s">
        <v>43</v>
      </c>
      <c r="Q730" s="12" t="s">
        <v>39</v>
      </c>
      <c r="R730" s="12" t="s">
        <v>6212</v>
      </c>
      <c r="S730" s="12" t="s">
        <v>305</v>
      </c>
      <c r="T730" s="12" t="s">
        <v>79</v>
      </c>
      <c r="U730" s="12" t="s">
        <v>1609</v>
      </c>
      <c r="V730" s="12" t="s">
        <v>211</v>
      </c>
      <c r="W730" s="12" t="s">
        <v>212</v>
      </c>
      <c r="X730" s="12" t="s">
        <v>41</v>
      </c>
      <c r="Y730" s="12" t="s">
        <v>63</v>
      </c>
      <c r="Z730" s="12" t="s">
        <v>49</v>
      </c>
      <c r="AA730" s="12" t="s">
        <v>1610</v>
      </c>
      <c r="AB730" s="12" t="s">
        <v>213</v>
      </c>
      <c r="AC730" s="12" t="s">
        <v>214</v>
      </c>
      <c r="AD730" s="12" t="s">
        <v>53</v>
      </c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</row>
    <row r="731" spans="1:44" x14ac:dyDescent="0.25">
      <c r="A731" s="12">
        <v>4049532</v>
      </c>
      <c r="B731" s="12" t="s">
        <v>6220</v>
      </c>
      <c r="C731" s="12" t="s">
        <v>6221</v>
      </c>
      <c r="D731" s="12" t="s">
        <v>814</v>
      </c>
      <c r="E731" s="12" t="s">
        <v>88</v>
      </c>
      <c r="F731" s="12" t="s">
        <v>38</v>
      </c>
      <c r="G731" s="12" t="s">
        <v>39</v>
      </c>
      <c r="H731" s="12" t="s">
        <v>38</v>
      </c>
      <c r="I731" s="12" t="s">
        <v>3930</v>
      </c>
      <c r="J731" s="12" t="s">
        <v>39</v>
      </c>
      <c r="K731" s="12" t="s">
        <v>41</v>
      </c>
      <c r="L731" s="12" t="s">
        <v>38</v>
      </c>
      <c r="M731" s="12" t="s">
        <v>41</v>
      </c>
      <c r="N731" s="12" t="s">
        <v>41</v>
      </c>
      <c r="O731" s="12" t="s">
        <v>2449</v>
      </c>
      <c r="P731" s="12" t="s">
        <v>43</v>
      </c>
      <c r="Q731" s="12" t="s">
        <v>39</v>
      </c>
      <c r="R731" s="12" t="s">
        <v>6212</v>
      </c>
      <c r="S731" s="12" t="s">
        <v>6212</v>
      </c>
      <c r="T731" s="12" t="s">
        <v>59</v>
      </c>
      <c r="U731" s="12" t="s">
        <v>143</v>
      </c>
      <c r="V731" s="12" t="s">
        <v>6222</v>
      </c>
      <c r="W731" s="12" t="s">
        <v>6223</v>
      </c>
      <c r="X731" s="12" t="s">
        <v>41</v>
      </c>
      <c r="Y731" s="12" t="s">
        <v>63</v>
      </c>
      <c r="Z731" s="12" t="s">
        <v>49</v>
      </c>
      <c r="AA731" s="12" t="s">
        <v>50</v>
      </c>
      <c r="AB731" s="12" t="s">
        <v>6224</v>
      </c>
      <c r="AC731" s="12" t="s">
        <v>1269</v>
      </c>
      <c r="AD731" s="12" t="s">
        <v>53</v>
      </c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</row>
    <row r="732" spans="1:44" x14ac:dyDescent="0.25">
      <c r="A732" s="12">
        <v>4049609</v>
      </c>
      <c r="B732" s="12" t="s">
        <v>2992</v>
      </c>
      <c r="C732" s="12" t="s">
        <v>2993</v>
      </c>
      <c r="D732" s="12" t="s">
        <v>2994</v>
      </c>
      <c r="E732" s="12" t="s">
        <v>37</v>
      </c>
      <c r="F732" s="12" t="s">
        <v>38</v>
      </c>
      <c r="G732" s="12" t="s">
        <v>39</v>
      </c>
      <c r="H732" s="12" t="s">
        <v>38</v>
      </c>
      <c r="I732" s="12" t="s">
        <v>6127</v>
      </c>
      <c r="J732" s="12" t="s">
        <v>1693</v>
      </c>
      <c r="K732" s="12" t="s">
        <v>41</v>
      </c>
      <c r="L732" s="12" t="s">
        <v>38</v>
      </c>
      <c r="M732" s="12" t="s">
        <v>41</v>
      </c>
      <c r="N732" s="12" t="s">
        <v>41</v>
      </c>
      <c r="O732" s="12" t="s">
        <v>2995</v>
      </c>
      <c r="P732" s="12" t="s">
        <v>43</v>
      </c>
      <c r="Q732" s="12" t="s">
        <v>39</v>
      </c>
      <c r="R732" s="12" t="s">
        <v>6212</v>
      </c>
      <c r="S732" s="12" t="s">
        <v>305</v>
      </c>
      <c r="T732" s="12" t="s">
        <v>2996</v>
      </c>
      <c r="U732" s="12" t="s">
        <v>1609</v>
      </c>
      <c r="V732" s="12" t="s">
        <v>2997</v>
      </c>
      <c r="W732" s="12" t="s">
        <v>2998</v>
      </c>
      <c r="X732" s="12" t="s">
        <v>41</v>
      </c>
      <c r="Y732" s="12" t="s">
        <v>63</v>
      </c>
      <c r="Z732" s="12" t="s">
        <v>49</v>
      </c>
      <c r="AA732" s="12" t="s">
        <v>1610</v>
      </c>
      <c r="AB732" s="12" t="s">
        <v>64</v>
      </c>
      <c r="AC732" s="12" t="s">
        <v>2999</v>
      </c>
      <c r="AD732" s="12" t="s">
        <v>53</v>
      </c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</row>
    <row r="733" spans="1:44" x14ac:dyDescent="0.25">
      <c r="A733" s="12">
        <v>4049647</v>
      </c>
      <c r="B733" s="12" t="s">
        <v>3042</v>
      </c>
      <c r="C733" s="12" t="s">
        <v>3043</v>
      </c>
      <c r="D733" s="12" t="s">
        <v>431</v>
      </c>
      <c r="E733" s="12" t="s">
        <v>37</v>
      </c>
      <c r="F733" s="12" t="s">
        <v>38</v>
      </c>
      <c r="G733" s="12" t="s">
        <v>39</v>
      </c>
      <c r="H733" s="12" t="s">
        <v>38</v>
      </c>
      <c r="I733" s="12" t="s">
        <v>6127</v>
      </c>
      <c r="J733" s="12" t="s">
        <v>1693</v>
      </c>
      <c r="K733" s="12" t="s">
        <v>41</v>
      </c>
      <c r="L733" s="12" t="s">
        <v>38</v>
      </c>
      <c r="M733" s="12" t="s">
        <v>41</v>
      </c>
      <c r="N733" s="12" t="s">
        <v>41</v>
      </c>
      <c r="O733" s="12" t="s">
        <v>3044</v>
      </c>
      <c r="P733" s="12" t="s">
        <v>43</v>
      </c>
      <c r="Q733" s="12" t="s">
        <v>39</v>
      </c>
      <c r="R733" s="12" t="s">
        <v>6212</v>
      </c>
      <c r="S733" s="12" t="s">
        <v>305</v>
      </c>
      <c r="T733" s="12" t="s">
        <v>101</v>
      </c>
      <c r="U733" s="12" t="s">
        <v>1609</v>
      </c>
      <c r="V733" s="12" t="s">
        <v>3045</v>
      </c>
      <c r="W733" s="12" t="s">
        <v>3046</v>
      </c>
      <c r="X733" s="12" t="s">
        <v>41</v>
      </c>
      <c r="Y733" s="12" t="s">
        <v>63</v>
      </c>
      <c r="Z733" s="12" t="s">
        <v>49</v>
      </c>
      <c r="AA733" s="12" t="s">
        <v>1610</v>
      </c>
      <c r="AB733" s="12" t="s">
        <v>3047</v>
      </c>
      <c r="AC733" s="12" t="s">
        <v>107</v>
      </c>
      <c r="AD733" s="12" t="s">
        <v>53</v>
      </c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</row>
    <row r="734" spans="1:44" x14ac:dyDescent="0.25">
      <c r="A734" s="12">
        <v>4049652</v>
      </c>
      <c r="B734" s="12" t="s">
        <v>1498</v>
      </c>
      <c r="C734" s="12" t="s">
        <v>1499</v>
      </c>
      <c r="D734" s="12" t="s">
        <v>529</v>
      </c>
      <c r="E734" s="12" t="s">
        <v>37</v>
      </c>
      <c r="F734" s="12" t="s">
        <v>38</v>
      </c>
      <c r="G734" s="12" t="s">
        <v>39</v>
      </c>
      <c r="H734" s="12" t="s">
        <v>38</v>
      </c>
      <c r="I734" s="12" t="s">
        <v>6127</v>
      </c>
      <c r="J734" s="12" t="s">
        <v>1693</v>
      </c>
      <c r="K734" s="12" t="s">
        <v>41</v>
      </c>
      <c r="L734" s="12" t="s">
        <v>38</v>
      </c>
      <c r="M734" s="12" t="s">
        <v>41</v>
      </c>
      <c r="N734" s="12" t="s">
        <v>41</v>
      </c>
      <c r="O734" s="12" t="s">
        <v>1501</v>
      </c>
      <c r="P734" s="12" t="s">
        <v>43</v>
      </c>
      <c r="Q734" s="12" t="s">
        <v>39</v>
      </c>
      <c r="R734" s="12" t="s">
        <v>6212</v>
      </c>
      <c r="S734" s="12" t="s">
        <v>305</v>
      </c>
      <c r="T734" s="12" t="s">
        <v>1502</v>
      </c>
      <c r="U734" s="12" t="s">
        <v>1609</v>
      </c>
      <c r="V734" s="12" t="s">
        <v>1503</v>
      </c>
      <c r="W734" s="12" t="s">
        <v>1504</v>
      </c>
      <c r="X734" s="12" t="s">
        <v>41</v>
      </c>
      <c r="Y734" s="12" t="s">
        <v>63</v>
      </c>
      <c r="Z734" s="12" t="s">
        <v>49</v>
      </c>
      <c r="AA734" s="12" t="s">
        <v>1610</v>
      </c>
      <c r="AB734" s="12" t="s">
        <v>1505</v>
      </c>
      <c r="AC734" s="12" t="s">
        <v>1506</v>
      </c>
      <c r="AD734" s="12" t="s">
        <v>699</v>
      </c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</row>
    <row r="735" spans="1:44" x14ac:dyDescent="0.25">
      <c r="A735" s="12">
        <v>4049657</v>
      </c>
      <c r="B735" s="12" t="s">
        <v>2188</v>
      </c>
      <c r="C735" s="12" t="s">
        <v>709</v>
      </c>
      <c r="D735" s="12" t="s">
        <v>1523</v>
      </c>
      <c r="E735" s="12" t="s">
        <v>37</v>
      </c>
      <c r="F735" s="12" t="s">
        <v>38</v>
      </c>
      <c r="G735" s="12" t="s">
        <v>39</v>
      </c>
      <c r="H735" s="12" t="s">
        <v>38</v>
      </c>
      <c r="I735" s="12" t="s">
        <v>6127</v>
      </c>
      <c r="J735" s="12" t="s">
        <v>1692</v>
      </c>
      <c r="K735" s="12" t="s">
        <v>41</v>
      </c>
      <c r="L735" s="12" t="s">
        <v>38</v>
      </c>
      <c r="M735" s="12" t="s">
        <v>41</v>
      </c>
      <c r="N735" s="12" t="s">
        <v>41</v>
      </c>
      <c r="O735" s="12" t="s">
        <v>2189</v>
      </c>
      <c r="P735" s="12" t="s">
        <v>43</v>
      </c>
      <c r="Q735" s="12" t="s">
        <v>39</v>
      </c>
      <c r="R735" s="12" t="s">
        <v>6212</v>
      </c>
      <c r="S735" s="12" t="s">
        <v>305</v>
      </c>
      <c r="T735" s="12" t="s">
        <v>2190</v>
      </c>
      <c r="U735" s="12" t="s">
        <v>1609</v>
      </c>
      <c r="V735" s="12" t="s">
        <v>2191</v>
      </c>
      <c r="W735" s="12" t="s">
        <v>2192</v>
      </c>
      <c r="X735" s="12" t="s">
        <v>41</v>
      </c>
      <c r="Y735" s="12" t="s">
        <v>63</v>
      </c>
      <c r="Z735" s="12" t="s">
        <v>49</v>
      </c>
      <c r="AA735" s="12" t="s">
        <v>1610</v>
      </c>
      <c r="AB735" s="12" t="s">
        <v>2193</v>
      </c>
      <c r="AC735" s="12" t="s">
        <v>2194</v>
      </c>
      <c r="AD735" s="12" t="s">
        <v>53</v>
      </c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</row>
    <row r="736" spans="1:44" x14ac:dyDescent="0.25">
      <c r="A736" s="12">
        <v>4049660</v>
      </c>
      <c r="B736" s="12" t="s">
        <v>3450</v>
      </c>
      <c r="C736" s="12" t="s">
        <v>3451</v>
      </c>
      <c r="D736" s="12" t="s">
        <v>3452</v>
      </c>
      <c r="E736" s="12" t="s">
        <v>37</v>
      </c>
      <c r="F736" s="12" t="s">
        <v>38</v>
      </c>
      <c r="G736" s="12" t="s">
        <v>39</v>
      </c>
      <c r="H736" s="12" t="s">
        <v>38</v>
      </c>
      <c r="I736" s="12" t="s">
        <v>3930</v>
      </c>
      <c r="J736" s="12" t="s">
        <v>605</v>
      </c>
      <c r="K736" s="12" t="s">
        <v>41</v>
      </c>
      <c r="L736" s="12" t="s">
        <v>38</v>
      </c>
      <c r="M736" s="12" t="s">
        <v>41</v>
      </c>
      <c r="N736" s="12" t="s">
        <v>41</v>
      </c>
      <c r="O736" s="12" t="s">
        <v>844</v>
      </c>
      <c r="P736" s="12" t="s">
        <v>43</v>
      </c>
      <c r="Q736" s="12" t="s">
        <v>39</v>
      </c>
      <c r="R736" s="12" t="s">
        <v>6212</v>
      </c>
      <c r="S736" s="12" t="s">
        <v>305</v>
      </c>
      <c r="T736" s="12" t="s">
        <v>59</v>
      </c>
      <c r="U736" s="12" t="s">
        <v>45</v>
      </c>
      <c r="V736" s="12" t="s">
        <v>3453</v>
      </c>
      <c r="W736" s="12" t="s">
        <v>3454</v>
      </c>
      <c r="X736" s="12" t="s">
        <v>41</v>
      </c>
      <c r="Y736" s="12" t="s">
        <v>63</v>
      </c>
      <c r="Z736" s="12" t="s">
        <v>49</v>
      </c>
      <c r="AA736" s="12" t="s">
        <v>50</v>
      </c>
      <c r="AB736" s="12" t="s">
        <v>3455</v>
      </c>
      <c r="AC736" s="12" t="s">
        <v>1694</v>
      </c>
      <c r="AD736" s="12" t="s">
        <v>53</v>
      </c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</row>
    <row r="737" spans="1:44" x14ac:dyDescent="0.25">
      <c r="A737" s="12">
        <v>4049668</v>
      </c>
      <c r="B737" s="12" t="s">
        <v>280</v>
      </c>
      <c r="C737" s="12" t="s">
        <v>281</v>
      </c>
      <c r="D737" s="12" t="s">
        <v>77</v>
      </c>
      <c r="E737" s="12" t="s">
        <v>37</v>
      </c>
      <c r="F737" s="12" t="s">
        <v>38</v>
      </c>
      <c r="G737" s="12" t="s">
        <v>39</v>
      </c>
      <c r="H737" s="12" t="s">
        <v>38</v>
      </c>
      <c r="I737" s="12" t="s">
        <v>6127</v>
      </c>
      <c r="J737" s="12" t="s">
        <v>1692</v>
      </c>
      <c r="K737" s="12" t="s">
        <v>41</v>
      </c>
      <c r="L737" s="12" t="s">
        <v>38</v>
      </c>
      <c r="M737" s="12" t="s">
        <v>41</v>
      </c>
      <c r="N737" s="12" t="s">
        <v>41</v>
      </c>
      <c r="O737" s="12" t="s">
        <v>282</v>
      </c>
      <c r="P737" s="12" t="s">
        <v>43</v>
      </c>
      <c r="Q737" s="12" t="s">
        <v>39</v>
      </c>
      <c r="R737" s="12" t="s">
        <v>6212</v>
      </c>
      <c r="S737" s="12" t="s">
        <v>305</v>
      </c>
      <c r="T737" s="12" t="s">
        <v>283</v>
      </c>
      <c r="U737" s="12" t="s">
        <v>1609</v>
      </c>
      <c r="V737" s="12" t="s">
        <v>284</v>
      </c>
      <c r="W737" s="12" t="s">
        <v>285</v>
      </c>
      <c r="X737" s="12" t="s">
        <v>41</v>
      </c>
      <c r="Y737" s="12" t="s">
        <v>286</v>
      </c>
      <c r="Z737" s="12" t="s">
        <v>49</v>
      </c>
      <c r="AA737" s="12" t="s">
        <v>1610</v>
      </c>
      <c r="AB737" s="12" t="s">
        <v>287</v>
      </c>
      <c r="AC737" s="12" t="s">
        <v>84</v>
      </c>
      <c r="AD737" s="12" t="s">
        <v>53</v>
      </c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</row>
    <row r="738" spans="1:44" x14ac:dyDescent="0.25">
      <c r="A738" s="12">
        <v>4049673</v>
      </c>
      <c r="B738" s="12" t="s">
        <v>3723</v>
      </c>
      <c r="C738" s="12" t="s">
        <v>3724</v>
      </c>
      <c r="D738" s="12" t="s">
        <v>3032</v>
      </c>
      <c r="E738" s="12" t="s">
        <v>37</v>
      </c>
      <c r="F738" s="12" t="s">
        <v>38</v>
      </c>
      <c r="G738" s="12" t="s">
        <v>39</v>
      </c>
      <c r="H738" s="12" t="s">
        <v>38</v>
      </c>
      <c r="I738" s="12" t="s">
        <v>6127</v>
      </c>
      <c r="J738" s="12" t="s">
        <v>1692</v>
      </c>
      <c r="K738" s="12" t="s">
        <v>41</v>
      </c>
      <c r="L738" s="12" t="s">
        <v>38</v>
      </c>
      <c r="M738" s="12" t="s">
        <v>41</v>
      </c>
      <c r="N738" s="12" t="s">
        <v>41</v>
      </c>
      <c r="O738" s="12" t="s">
        <v>3725</v>
      </c>
      <c r="P738" s="12" t="s">
        <v>43</v>
      </c>
      <c r="Q738" s="12" t="s">
        <v>39</v>
      </c>
      <c r="R738" s="12" t="s">
        <v>6212</v>
      </c>
      <c r="S738" s="12" t="s">
        <v>305</v>
      </c>
      <c r="T738" s="12" t="s">
        <v>101</v>
      </c>
      <c r="U738" s="12" t="s">
        <v>1609</v>
      </c>
      <c r="V738" s="12" t="s">
        <v>3726</v>
      </c>
      <c r="W738" s="12" t="s">
        <v>3727</v>
      </c>
      <c r="X738" s="12" t="s">
        <v>41</v>
      </c>
      <c r="Y738" s="12" t="s">
        <v>63</v>
      </c>
      <c r="Z738" s="12" t="s">
        <v>49</v>
      </c>
      <c r="AA738" s="12" t="s">
        <v>1610</v>
      </c>
      <c r="AB738" s="12" t="s">
        <v>3728</v>
      </c>
      <c r="AC738" s="12" t="s">
        <v>3033</v>
      </c>
      <c r="AD738" s="12" t="s">
        <v>53</v>
      </c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</row>
    <row r="739" spans="1:44" x14ac:dyDescent="0.25">
      <c r="A739" s="12">
        <v>4049674</v>
      </c>
      <c r="B739" s="12" t="s">
        <v>1365</v>
      </c>
      <c r="C739" s="12" t="s">
        <v>1366</v>
      </c>
      <c r="D739" s="12" t="s">
        <v>942</v>
      </c>
      <c r="E739" s="12" t="s">
        <v>88</v>
      </c>
      <c r="F739" s="12" t="s">
        <v>38</v>
      </c>
      <c r="G739" s="12" t="s">
        <v>39</v>
      </c>
      <c r="H739" s="12" t="s">
        <v>38</v>
      </c>
      <c r="I739" s="12" t="s">
        <v>6126</v>
      </c>
      <c r="J739" s="12" t="s">
        <v>1696</v>
      </c>
      <c r="K739" s="12" t="s">
        <v>41</v>
      </c>
      <c r="L739" s="12" t="s">
        <v>38</v>
      </c>
      <c r="M739" s="12" t="s">
        <v>41</v>
      </c>
      <c r="N739" s="12" t="s">
        <v>41</v>
      </c>
      <c r="O739" s="12" t="s">
        <v>1367</v>
      </c>
      <c r="P739" s="12" t="s">
        <v>43</v>
      </c>
      <c r="Q739" s="12" t="s">
        <v>39</v>
      </c>
      <c r="R739" s="12" t="s">
        <v>6212</v>
      </c>
      <c r="S739" s="12" t="s">
        <v>305</v>
      </c>
      <c r="T739" s="12" t="s">
        <v>59</v>
      </c>
      <c r="U739" s="12" t="s">
        <v>1609</v>
      </c>
      <c r="V739" s="12" t="s">
        <v>1368</v>
      </c>
      <c r="W739" s="12" t="s">
        <v>1369</v>
      </c>
      <c r="X739" s="12" t="s">
        <v>41</v>
      </c>
      <c r="Y739" s="12" t="s">
        <v>63</v>
      </c>
      <c r="Z739" s="12" t="s">
        <v>49</v>
      </c>
      <c r="AA739" s="12" t="s">
        <v>1610</v>
      </c>
      <c r="AB739" s="12" t="s">
        <v>1370</v>
      </c>
      <c r="AC739" s="12" t="s">
        <v>943</v>
      </c>
      <c r="AD739" s="12" t="s">
        <v>53</v>
      </c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</row>
    <row r="740" spans="1:44" x14ac:dyDescent="0.25">
      <c r="A740" s="12">
        <v>4049680</v>
      </c>
      <c r="B740" s="12" t="s">
        <v>1841</v>
      </c>
      <c r="C740" s="12" t="s">
        <v>1842</v>
      </c>
      <c r="D740" s="12" t="s">
        <v>141</v>
      </c>
      <c r="E740" s="12" t="s">
        <v>37</v>
      </c>
      <c r="F740" s="12" t="s">
        <v>38</v>
      </c>
      <c r="G740" s="12" t="s">
        <v>39</v>
      </c>
      <c r="H740" s="12" t="s">
        <v>38</v>
      </c>
      <c r="I740" s="12" t="s">
        <v>6127</v>
      </c>
      <c r="J740" s="12" t="s">
        <v>1692</v>
      </c>
      <c r="K740" s="12" t="s">
        <v>41</v>
      </c>
      <c r="L740" s="12" t="s">
        <v>38</v>
      </c>
      <c r="M740" s="12" t="s">
        <v>41</v>
      </c>
      <c r="N740" s="12" t="s">
        <v>41</v>
      </c>
      <c r="O740" s="12" t="s">
        <v>1843</v>
      </c>
      <c r="P740" s="12" t="s">
        <v>43</v>
      </c>
      <c r="Q740" s="12" t="s">
        <v>39</v>
      </c>
      <c r="R740" s="12" t="s">
        <v>6212</v>
      </c>
      <c r="S740" s="12" t="s">
        <v>305</v>
      </c>
      <c r="T740" s="12" t="s">
        <v>1844</v>
      </c>
      <c r="U740" s="12" t="s">
        <v>1609</v>
      </c>
      <c r="V740" s="12" t="s">
        <v>1845</v>
      </c>
      <c r="W740" s="12" t="s">
        <v>1846</v>
      </c>
      <c r="X740" s="12" t="s">
        <v>41</v>
      </c>
      <c r="Y740" s="12" t="s">
        <v>63</v>
      </c>
      <c r="Z740" s="12" t="s">
        <v>49</v>
      </c>
      <c r="AA740" s="12" t="s">
        <v>1610</v>
      </c>
      <c r="AB740" s="12" t="s">
        <v>1847</v>
      </c>
      <c r="AC740" s="12" t="s">
        <v>147</v>
      </c>
      <c r="AD740" s="12" t="s">
        <v>53</v>
      </c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</row>
    <row r="741" spans="1:44" x14ac:dyDescent="0.25">
      <c r="A741" s="12">
        <v>4049681</v>
      </c>
      <c r="B741" s="12" t="s">
        <v>2947</v>
      </c>
      <c r="C741" s="12" t="s">
        <v>1863</v>
      </c>
      <c r="D741" s="12" t="s">
        <v>431</v>
      </c>
      <c r="E741" s="12" t="s">
        <v>37</v>
      </c>
      <c r="F741" s="12" t="s">
        <v>38</v>
      </c>
      <c r="G741" s="12" t="s">
        <v>39</v>
      </c>
      <c r="H741" s="12" t="s">
        <v>38</v>
      </c>
      <c r="I741" s="12" t="s">
        <v>6125</v>
      </c>
      <c r="J741" s="12" t="s">
        <v>1713</v>
      </c>
      <c r="K741" s="12" t="s">
        <v>41</v>
      </c>
      <c r="L741" s="12" t="s">
        <v>38</v>
      </c>
      <c r="M741" s="12" t="s">
        <v>41</v>
      </c>
      <c r="N741" s="12" t="s">
        <v>41</v>
      </c>
      <c r="O741" s="12" t="s">
        <v>2948</v>
      </c>
      <c r="P741" s="12" t="s">
        <v>43</v>
      </c>
      <c r="Q741" s="12" t="s">
        <v>39</v>
      </c>
      <c r="R741" s="12" t="s">
        <v>6212</v>
      </c>
      <c r="S741" s="12" t="s">
        <v>305</v>
      </c>
      <c r="T741" s="12" t="s">
        <v>101</v>
      </c>
      <c r="U741" s="12" t="s">
        <v>1609</v>
      </c>
      <c r="V741" s="12" t="s">
        <v>2949</v>
      </c>
      <c r="W741" s="12" t="s">
        <v>2950</v>
      </c>
      <c r="X741" s="12" t="s">
        <v>41</v>
      </c>
      <c r="Y741" s="12" t="s">
        <v>63</v>
      </c>
      <c r="Z741" s="12" t="s">
        <v>49</v>
      </c>
      <c r="AA741" s="12" t="s">
        <v>1610</v>
      </c>
      <c r="AB741" s="12" t="s">
        <v>1867</v>
      </c>
      <c r="AC741" s="12" t="s">
        <v>725</v>
      </c>
      <c r="AD741" s="12" t="s">
        <v>53</v>
      </c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</row>
    <row r="742" spans="1:44" x14ac:dyDescent="0.25">
      <c r="A742" s="12">
        <v>4049685</v>
      </c>
      <c r="B742" s="12" t="s">
        <v>1229</v>
      </c>
      <c r="C742" s="12" t="s">
        <v>1230</v>
      </c>
      <c r="D742" s="12" t="s">
        <v>1231</v>
      </c>
      <c r="E742" s="12" t="s">
        <v>37</v>
      </c>
      <c r="F742" s="12" t="s">
        <v>38</v>
      </c>
      <c r="G742" s="12" t="s">
        <v>39</v>
      </c>
      <c r="H742" s="12" t="s">
        <v>38</v>
      </c>
      <c r="I742" s="12" t="s">
        <v>6127</v>
      </c>
      <c r="J742" s="12" t="s">
        <v>1692</v>
      </c>
      <c r="K742" s="12" t="s">
        <v>41</v>
      </c>
      <c r="L742" s="12" t="s">
        <v>38</v>
      </c>
      <c r="M742" s="12" t="s">
        <v>41</v>
      </c>
      <c r="N742" s="12" t="s">
        <v>41</v>
      </c>
      <c r="O742" s="12" t="s">
        <v>1232</v>
      </c>
      <c r="P742" s="12" t="s">
        <v>43</v>
      </c>
      <c r="Q742" s="12" t="s">
        <v>39</v>
      </c>
      <c r="R742" s="12" t="s">
        <v>6212</v>
      </c>
      <c r="S742" s="12" t="s">
        <v>305</v>
      </c>
      <c r="T742" s="12" t="s">
        <v>1233</v>
      </c>
      <c r="U742" s="12" t="s">
        <v>1609</v>
      </c>
      <c r="V742" s="12" t="s">
        <v>1234</v>
      </c>
      <c r="W742" s="12" t="s">
        <v>1235</v>
      </c>
      <c r="X742" s="12" t="s">
        <v>41</v>
      </c>
      <c r="Y742" s="12" t="s">
        <v>63</v>
      </c>
      <c r="Z742" s="12" t="s">
        <v>49</v>
      </c>
      <c r="AA742" s="12" t="s">
        <v>1610</v>
      </c>
      <c r="AB742" s="12" t="s">
        <v>1236</v>
      </c>
      <c r="AC742" s="12" t="s">
        <v>1237</v>
      </c>
      <c r="AD742" s="12" t="s">
        <v>699</v>
      </c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</row>
    <row r="743" spans="1:44" x14ac:dyDescent="0.25">
      <c r="A743" s="12">
        <v>4049689</v>
      </c>
      <c r="B743" s="12" t="s">
        <v>2754</v>
      </c>
      <c r="C743" s="12" t="s">
        <v>2755</v>
      </c>
      <c r="D743" s="12" t="s">
        <v>2756</v>
      </c>
      <c r="E743" s="12" t="s">
        <v>37</v>
      </c>
      <c r="F743" s="12" t="s">
        <v>38</v>
      </c>
      <c r="G743" s="12" t="s">
        <v>39</v>
      </c>
      <c r="H743" s="12" t="s">
        <v>38</v>
      </c>
      <c r="I743" s="12" t="s">
        <v>6125</v>
      </c>
      <c r="J743" s="12" t="s">
        <v>1704</v>
      </c>
      <c r="K743" s="12" t="s">
        <v>41</v>
      </c>
      <c r="L743" s="12" t="s">
        <v>38</v>
      </c>
      <c r="M743" s="12" t="s">
        <v>41</v>
      </c>
      <c r="N743" s="12" t="s">
        <v>41</v>
      </c>
      <c r="O743" s="12" t="s">
        <v>2757</v>
      </c>
      <c r="P743" s="12" t="s">
        <v>43</v>
      </c>
      <c r="Q743" s="12" t="s">
        <v>39</v>
      </c>
      <c r="R743" s="12" t="s">
        <v>6212</v>
      </c>
      <c r="S743" s="12" t="s">
        <v>305</v>
      </c>
      <c r="T743" s="12" t="s">
        <v>101</v>
      </c>
      <c r="U743" s="12" t="s">
        <v>1609</v>
      </c>
      <c r="V743" s="12" t="s">
        <v>2758</v>
      </c>
      <c r="W743" s="12" t="s">
        <v>2759</v>
      </c>
      <c r="X743" s="12" t="s">
        <v>41</v>
      </c>
      <c r="Y743" s="12" t="s">
        <v>63</v>
      </c>
      <c r="Z743" s="12" t="s">
        <v>49</v>
      </c>
      <c r="AA743" s="12" t="s">
        <v>1610</v>
      </c>
      <c r="AB743" s="12" t="s">
        <v>2097</v>
      </c>
      <c r="AC743" s="12" t="s">
        <v>1648</v>
      </c>
      <c r="AD743" s="12" t="s">
        <v>53</v>
      </c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</row>
    <row r="744" spans="1:44" x14ac:dyDescent="0.25">
      <c r="A744" s="12">
        <v>4049691</v>
      </c>
      <c r="B744" s="12" t="s">
        <v>1299</v>
      </c>
      <c r="C744" s="12" t="s">
        <v>1300</v>
      </c>
      <c r="D744" s="12" t="s">
        <v>1301</v>
      </c>
      <c r="E744" s="12" t="s">
        <v>37</v>
      </c>
      <c r="F744" s="12" t="s">
        <v>38</v>
      </c>
      <c r="G744" s="12" t="s">
        <v>39</v>
      </c>
      <c r="H744" s="12" t="s">
        <v>38</v>
      </c>
      <c r="I744" s="12" t="s">
        <v>6127</v>
      </c>
      <c r="J744" s="12" t="s">
        <v>1690</v>
      </c>
      <c r="K744" s="12" t="s">
        <v>41</v>
      </c>
      <c r="L744" s="12" t="s">
        <v>38</v>
      </c>
      <c r="M744" s="12" t="s">
        <v>41</v>
      </c>
      <c r="N744" s="12" t="s">
        <v>41</v>
      </c>
      <c r="O744" s="12" t="s">
        <v>407</v>
      </c>
      <c r="P744" s="12" t="s">
        <v>43</v>
      </c>
      <c r="Q744" s="12" t="s">
        <v>39</v>
      </c>
      <c r="R744" s="12" t="s">
        <v>6212</v>
      </c>
      <c r="S744" s="12" t="s">
        <v>305</v>
      </c>
      <c r="T744" s="12" t="s">
        <v>1302</v>
      </c>
      <c r="U744" s="12" t="s">
        <v>1609</v>
      </c>
      <c r="V744" s="12" t="s">
        <v>1303</v>
      </c>
      <c r="W744" s="12" t="s">
        <v>1304</v>
      </c>
      <c r="X744" s="12" t="s">
        <v>41</v>
      </c>
      <c r="Y744" s="12" t="s">
        <v>1305</v>
      </c>
      <c r="Z744" s="12" t="s">
        <v>49</v>
      </c>
      <c r="AA744" s="12" t="s">
        <v>1610</v>
      </c>
      <c r="AB744" s="12" t="s">
        <v>1306</v>
      </c>
      <c r="AC744" s="12" t="s">
        <v>899</v>
      </c>
      <c r="AD744" s="12" t="s">
        <v>53</v>
      </c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</row>
    <row r="745" spans="1:44" x14ac:dyDescent="0.25">
      <c r="A745" s="12">
        <v>4049695</v>
      </c>
      <c r="B745" s="12" t="s">
        <v>496</v>
      </c>
      <c r="C745" s="12" t="s">
        <v>497</v>
      </c>
      <c r="D745" s="12" t="s">
        <v>256</v>
      </c>
      <c r="E745" s="12" t="s">
        <v>37</v>
      </c>
      <c r="F745" s="12" t="s">
        <v>38</v>
      </c>
      <c r="G745" s="12" t="s">
        <v>39</v>
      </c>
      <c r="H745" s="12" t="s">
        <v>38</v>
      </c>
      <c r="I745" s="12" t="s">
        <v>6128</v>
      </c>
      <c r="J745" s="12" t="s">
        <v>2661</v>
      </c>
      <c r="K745" s="12" t="s">
        <v>41</v>
      </c>
      <c r="L745" s="12" t="s">
        <v>38</v>
      </c>
      <c r="M745" s="12" t="s">
        <v>41</v>
      </c>
      <c r="N745" s="12" t="s">
        <v>41</v>
      </c>
      <c r="O745" s="12" t="s">
        <v>498</v>
      </c>
      <c r="P745" s="12" t="s">
        <v>43</v>
      </c>
      <c r="Q745" s="12" t="s">
        <v>39</v>
      </c>
      <c r="R745" s="12" t="s">
        <v>6212</v>
      </c>
      <c r="S745" s="12" t="s">
        <v>305</v>
      </c>
      <c r="T745" s="12" t="s">
        <v>499</v>
      </c>
      <c r="U745" s="12" t="s">
        <v>1609</v>
      </c>
      <c r="V745" s="12" t="s">
        <v>500</v>
      </c>
      <c r="W745" s="12" t="s">
        <v>501</v>
      </c>
      <c r="X745" s="12" t="s">
        <v>41</v>
      </c>
      <c r="Y745" s="12" t="s">
        <v>63</v>
      </c>
      <c r="Z745" s="12" t="s">
        <v>49</v>
      </c>
      <c r="AA745" s="12" t="s">
        <v>1610</v>
      </c>
      <c r="AB745" s="12" t="s">
        <v>502</v>
      </c>
      <c r="AC745" s="12" t="s">
        <v>503</v>
      </c>
      <c r="AD745" s="12" t="s">
        <v>53</v>
      </c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</row>
    <row r="746" spans="1:44" x14ac:dyDescent="0.25">
      <c r="A746" s="12">
        <v>4049709</v>
      </c>
      <c r="B746" s="12" t="s">
        <v>2411</v>
      </c>
      <c r="C746" s="12" t="s">
        <v>2412</v>
      </c>
      <c r="D746" s="12" t="s">
        <v>1759</v>
      </c>
      <c r="E746" s="12" t="s">
        <v>37</v>
      </c>
      <c r="F746" s="12" t="s">
        <v>38</v>
      </c>
      <c r="G746" s="12" t="s">
        <v>39</v>
      </c>
      <c r="H746" s="12" t="s">
        <v>38</v>
      </c>
      <c r="I746" s="12" t="s">
        <v>6128</v>
      </c>
      <c r="J746" s="12" t="s">
        <v>1772</v>
      </c>
      <c r="K746" s="12" t="s">
        <v>41</v>
      </c>
      <c r="L746" s="12" t="s">
        <v>38</v>
      </c>
      <c r="M746" s="12" t="s">
        <v>41</v>
      </c>
      <c r="N746" s="12" t="s">
        <v>41</v>
      </c>
      <c r="O746" s="12" t="s">
        <v>1775</v>
      </c>
      <c r="P746" s="12" t="s">
        <v>43</v>
      </c>
      <c r="Q746" s="12" t="s">
        <v>39</v>
      </c>
      <c r="R746" s="12" t="s">
        <v>6212</v>
      </c>
      <c r="S746" s="12" t="s">
        <v>305</v>
      </c>
      <c r="T746" s="12" t="s">
        <v>2413</v>
      </c>
      <c r="U746" s="12" t="s">
        <v>1609</v>
      </c>
      <c r="V746" s="12" t="s">
        <v>2414</v>
      </c>
      <c r="W746" s="12" t="s">
        <v>2415</v>
      </c>
      <c r="X746" s="12" t="s">
        <v>41</v>
      </c>
      <c r="Y746" s="12" t="s">
        <v>63</v>
      </c>
      <c r="Z746" s="12" t="s">
        <v>49</v>
      </c>
      <c r="AA746" s="12" t="s">
        <v>1610</v>
      </c>
      <c r="AB746" s="12" t="s">
        <v>2416</v>
      </c>
      <c r="AC746" s="12" t="s">
        <v>2417</v>
      </c>
      <c r="AD746" s="12" t="s">
        <v>319</v>
      </c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</row>
    <row r="747" spans="1:44" x14ac:dyDescent="0.25">
      <c r="A747" s="12">
        <v>4049712</v>
      </c>
      <c r="B747" s="12" t="s">
        <v>1949</v>
      </c>
      <c r="C747" s="12" t="s">
        <v>1950</v>
      </c>
      <c r="D747" s="12" t="s">
        <v>1951</v>
      </c>
      <c r="E747" s="12" t="s">
        <v>37</v>
      </c>
      <c r="F747" s="12" t="s">
        <v>38</v>
      </c>
      <c r="G747" s="12" t="s">
        <v>39</v>
      </c>
      <c r="H747" s="12" t="s">
        <v>38</v>
      </c>
      <c r="I747" s="12" t="s">
        <v>6126</v>
      </c>
      <c r="J747" s="12" t="s">
        <v>1696</v>
      </c>
      <c r="K747" s="12" t="s">
        <v>41</v>
      </c>
      <c r="L747" s="12" t="s">
        <v>38</v>
      </c>
      <c r="M747" s="12" t="s">
        <v>41</v>
      </c>
      <c r="N747" s="12" t="s">
        <v>41</v>
      </c>
      <c r="O747" s="12" t="s">
        <v>1952</v>
      </c>
      <c r="P747" s="12" t="s">
        <v>43</v>
      </c>
      <c r="Q747" s="12" t="s">
        <v>39</v>
      </c>
      <c r="R747" s="12" t="s">
        <v>6212</v>
      </c>
      <c r="S747" s="12" t="s">
        <v>305</v>
      </c>
      <c r="T747" s="12" t="s">
        <v>59</v>
      </c>
      <c r="U747" s="12" t="s">
        <v>1609</v>
      </c>
      <c r="V747" s="12" t="s">
        <v>1953</v>
      </c>
      <c r="W747" s="12" t="s">
        <v>1954</v>
      </c>
      <c r="X747" s="12" t="s">
        <v>41</v>
      </c>
      <c r="Y747" s="12" t="s">
        <v>1955</v>
      </c>
      <c r="Z747" s="12" t="s">
        <v>49</v>
      </c>
      <c r="AA747" s="12" t="s">
        <v>1610</v>
      </c>
      <c r="AB747" s="12" t="s">
        <v>1956</v>
      </c>
      <c r="AC747" s="12" t="s">
        <v>185</v>
      </c>
      <c r="AD747" s="12" t="s">
        <v>53</v>
      </c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</row>
    <row r="748" spans="1:44" x14ac:dyDescent="0.25">
      <c r="A748" s="12">
        <v>4049713</v>
      </c>
      <c r="B748" s="12" t="s">
        <v>1264</v>
      </c>
      <c r="C748" s="12" t="s">
        <v>1265</v>
      </c>
      <c r="D748" s="12" t="s">
        <v>814</v>
      </c>
      <c r="E748" s="12" t="s">
        <v>88</v>
      </c>
      <c r="F748" s="12" t="s">
        <v>38</v>
      </c>
      <c r="G748" s="12" t="s">
        <v>39</v>
      </c>
      <c r="H748" s="12" t="s">
        <v>38</v>
      </c>
      <c r="I748" s="12" t="s">
        <v>6126</v>
      </c>
      <c r="J748" s="12" t="s">
        <v>1696</v>
      </c>
      <c r="K748" s="12" t="s">
        <v>41</v>
      </c>
      <c r="L748" s="12" t="s">
        <v>38</v>
      </c>
      <c r="M748" s="12" t="s">
        <v>41</v>
      </c>
      <c r="N748" s="12" t="s">
        <v>41</v>
      </c>
      <c r="O748" s="12" t="s">
        <v>876</v>
      </c>
      <c r="P748" s="12" t="s">
        <v>43</v>
      </c>
      <c r="Q748" s="12" t="s">
        <v>39</v>
      </c>
      <c r="R748" s="12" t="s">
        <v>6212</v>
      </c>
      <c r="S748" s="12" t="s">
        <v>305</v>
      </c>
      <c r="T748" s="12" t="s">
        <v>59</v>
      </c>
      <c r="U748" s="12" t="s">
        <v>1609</v>
      </c>
      <c r="V748" s="12" t="s">
        <v>1266</v>
      </c>
      <c r="W748" s="12" t="s">
        <v>1267</v>
      </c>
      <c r="X748" s="12" t="s">
        <v>41</v>
      </c>
      <c r="Y748" s="12" t="s">
        <v>63</v>
      </c>
      <c r="Z748" s="12" t="s">
        <v>49</v>
      </c>
      <c r="AA748" s="12" t="s">
        <v>1610</v>
      </c>
      <c r="AB748" s="12" t="s">
        <v>1268</v>
      </c>
      <c r="AC748" s="12" t="s">
        <v>1269</v>
      </c>
      <c r="AD748" s="12" t="s">
        <v>53</v>
      </c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</row>
    <row r="749" spans="1:44" x14ac:dyDescent="0.25">
      <c r="A749" s="12">
        <v>4049715</v>
      </c>
      <c r="B749" s="12" t="s">
        <v>857</v>
      </c>
      <c r="C749" s="12" t="s">
        <v>858</v>
      </c>
      <c r="D749" s="12" t="s">
        <v>859</v>
      </c>
      <c r="E749" s="12" t="s">
        <v>88</v>
      </c>
      <c r="F749" s="12" t="s">
        <v>38</v>
      </c>
      <c r="G749" s="12" t="s">
        <v>39</v>
      </c>
      <c r="H749" s="12" t="s">
        <v>38</v>
      </c>
      <c r="I749" s="12" t="s">
        <v>6128</v>
      </c>
      <c r="J749" s="12" t="s">
        <v>2661</v>
      </c>
      <c r="K749" s="12" t="s">
        <v>41</v>
      </c>
      <c r="L749" s="12" t="s">
        <v>38</v>
      </c>
      <c r="M749" s="12" t="s">
        <v>41</v>
      </c>
      <c r="N749" s="12" t="s">
        <v>41</v>
      </c>
      <c r="O749" s="12" t="s">
        <v>860</v>
      </c>
      <c r="P749" s="12" t="s">
        <v>43</v>
      </c>
      <c r="Q749" s="12" t="s">
        <v>39</v>
      </c>
      <c r="R749" s="12" t="s">
        <v>6212</v>
      </c>
      <c r="S749" s="12" t="s">
        <v>305</v>
      </c>
      <c r="T749" s="12" t="s">
        <v>101</v>
      </c>
      <c r="U749" s="12" t="s">
        <v>1609</v>
      </c>
      <c r="V749" s="12" t="s">
        <v>861</v>
      </c>
      <c r="W749" s="12" t="s">
        <v>862</v>
      </c>
      <c r="X749" s="12" t="s">
        <v>41</v>
      </c>
      <c r="Y749" s="12" t="s">
        <v>863</v>
      </c>
      <c r="Z749" s="12" t="s">
        <v>49</v>
      </c>
      <c r="AA749" s="12" t="s">
        <v>1610</v>
      </c>
      <c r="AB749" s="12" t="s">
        <v>864</v>
      </c>
      <c r="AC749" s="12" t="s">
        <v>865</v>
      </c>
      <c r="AD749" s="12" t="s">
        <v>319</v>
      </c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</row>
    <row r="750" spans="1:44" x14ac:dyDescent="0.25">
      <c r="A750" s="12">
        <v>4049716</v>
      </c>
      <c r="B750" s="12" t="s">
        <v>2839</v>
      </c>
      <c r="C750" s="12" t="s">
        <v>2840</v>
      </c>
      <c r="D750" s="12" t="s">
        <v>2841</v>
      </c>
      <c r="E750" s="12" t="s">
        <v>37</v>
      </c>
      <c r="F750" s="12" t="s">
        <v>38</v>
      </c>
      <c r="G750" s="12" t="s">
        <v>39</v>
      </c>
      <c r="H750" s="12" t="s">
        <v>38</v>
      </c>
      <c r="I750" s="12" t="s">
        <v>6126</v>
      </c>
      <c r="J750" s="12" t="s">
        <v>1696</v>
      </c>
      <c r="K750" s="12" t="s">
        <v>41</v>
      </c>
      <c r="L750" s="12" t="s">
        <v>38</v>
      </c>
      <c r="M750" s="12" t="s">
        <v>41</v>
      </c>
      <c r="N750" s="12" t="s">
        <v>41</v>
      </c>
      <c r="O750" s="12" t="s">
        <v>2842</v>
      </c>
      <c r="P750" s="12" t="s">
        <v>43</v>
      </c>
      <c r="Q750" s="12" t="s">
        <v>39</v>
      </c>
      <c r="R750" s="12" t="s">
        <v>6212</v>
      </c>
      <c r="S750" s="12" t="s">
        <v>305</v>
      </c>
      <c r="T750" s="12" t="s">
        <v>59</v>
      </c>
      <c r="U750" s="12" t="s">
        <v>1609</v>
      </c>
      <c r="V750" s="12" t="s">
        <v>2843</v>
      </c>
      <c r="W750" s="12" t="s">
        <v>2844</v>
      </c>
      <c r="X750" s="12" t="s">
        <v>41</v>
      </c>
      <c r="Y750" s="12" t="s">
        <v>63</v>
      </c>
      <c r="Z750" s="12" t="s">
        <v>49</v>
      </c>
      <c r="AA750" s="12" t="s">
        <v>1610</v>
      </c>
      <c r="AB750" s="12" t="s">
        <v>2845</v>
      </c>
      <c r="AC750" s="12" t="s">
        <v>2846</v>
      </c>
      <c r="AD750" s="12" t="s">
        <v>53</v>
      </c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</row>
    <row r="751" spans="1:44" x14ac:dyDescent="0.25">
      <c r="A751" s="12">
        <v>4049723</v>
      </c>
      <c r="B751" s="12" t="s">
        <v>2284</v>
      </c>
      <c r="C751" s="12" t="s">
        <v>2285</v>
      </c>
      <c r="D751" s="12" t="s">
        <v>2286</v>
      </c>
      <c r="E751" s="12" t="s">
        <v>37</v>
      </c>
      <c r="F751" s="12" t="s">
        <v>38</v>
      </c>
      <c r="G751" s="12" t="s">
        <v>39</v>
      </c>
      <c r="H751" s="12" t="s">
        <v>38</v>
      </c>
      <c r="I751" s="12" t="s">
        <v>6126</v>
      </c>
      <c r="J751" s="12" t="s">
        <v>1696</v>
      </c>
      <c r="K751" s="12" t="s">
        <v>41</v>
      </c>
      <c r="L751" s="12" t="s">
        <v>38</v>
      </c>
      <c r="M751" s="12" t="s">
        <v>41</v>
      </c>
      <c r="N751" s="12" t="s">
        <v>41</v>
      </c>
      <c r="O751" s="12" t="s">
        <v>2287</v>
      </c>
      <c r="P751" s="12" t="s">
        <v>43</v>
      </c>
      <c r="Q751" s="12" t="s">
        <v>39</v>
      </c>
      <c r="R751" s="12" t="s">
        <v>6212</v>
      </c>
      <c r="S751" s="12" t="s">
        <v>305</v>
      </c>
      <c r="T751" s="12" t="s">
        <v>2288</v>
      </c>
      <c r="U751" s="12" t="s">
        <v>1609</v>
      </c>
      <c r="V751" s="12" t="s">
        <v>2289</v>
      </c>
      <c r="W751" s="12" t="s">
        <v>2290</v>
      </c>
      <c r="X751" s="12" t="s">
        <v>41</v>
      </c>
      <c r="Y751" s="12" t="s">
        <v>2291</v>
      </c>
      <c r="Z751" s="12" t="s">
        <v>49</v>
      </c>
      <c r="AA751" s="12" t="s">
        <v>1610</v>
      </c>
      <c r="AB751" s="12" t="s">
        <v>2292</v>
      </c>
      <c r="AC751" s="12" t="s">
        <v>1172</v>
      </c>
      <c r="AD751" s="12" t="s">
        <v>53</v>
      </c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</row>
    <row r="752" spans="1:44" x14ac:dyDescent="0.25">
      <c r="A752" s="12">
        <v>4049726</v>
      </c>
      <c r="B752" s="12" t="s">
        <v>836</v>
      </c>
      <c r="C752" s="12" t="s">
        <v>831</v>
      </c>
      <c r="D752" s="12" t="s">
        <v>77</v>
      </c>
      <c r="E752" s="12" t="s">
        <v>88</v>
      </c>
      <c r="F752" s="12" t="s">
        <v>38</v>
      </c>
      <c r="G752" s="12" t="s">
        <v>39</v>
      </c>
      <c r="H752" s="12" t="s">
        <v>38</v>
      </c>
      <c r="I752" s="12" t="s">
        <v>6128</v>
      </c>
      <c r="J752" s="12" t="s">
        <v>2661</v>
      </c>
      <c r="K752" s="12" t="s">
        <v>41</v>
      </c>
      <c r="L752" s="12" t="s">
        <v>38</v>
      </c>
      <c r="M752" s="12" t="s">
        <v>41</v>
      </c>
      <c r="N752" s="12" t="s">
        <v>41</v>
      </c>
      <c r="O752" s="12" t="s">
        <v>837</v>
      </c>
      <c r="P752" s="12" t="s">
        <v>43</v>
      </c>
      <c r="Q752" s="12" t="s">
        <v>39</v>
      </c>
      <c r="R752" s="12" t="s">
        <v>6212</v>
      </c>
      <c r="S752" s="12" t="s">
        <v>305</v>
      </c>
      <c r="T752" s="12" t="s">
        <v>462</v>
      </c>
      <c r="U752" s="12" t="s">
        <v>1609</v>
      </c>
      <c r="V752" s="12" t="s">
        <v>838</v>
      </c>
      <c r="W752" s="12" t="s">
        <v>839</v>
      </c>
      <c r="X752" s="12" t="s">
        <v>41</v>
      </c>
      <c r="Y752" s="12" t="s">
        <v>63</v>
      </c>
      <c r="Z752" s="12" t="s">
        <v>49</v>
      </c>
      <c r="AA752" s="12" t="s">
        <v>1610</v>
      </c>
      <c r="AB752" s="12" t="s">
        <v>834</v>
      </c>
      <c r="AC752" s="12" t="s">
        <v>84</v>
      </c>
      <c r="AD752" s="12" t="s">
        <v>319</v>
      </c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</row>
    <row r="753" spans="1:44" x14ac:dyDescent="0.25">
      <c r="A753" s="12">
        <v>4049730</v>
      </c>
      <c r="B753" s="12" t="s">
        <v>2767</v>
      </c>
      <c r="C753" s="12" t="s">
        <v>2768</v>
      </c>
      <c r="D753" s="12" t="s">
        <v>2769</v>
      </c>
      <c r="E753" s="12" t="s">
        <v>37</v>
      </c>
      <c r="F753" s="12" t="s">
        <v>38</v>
      </c>
      <c r="G753" s="12" t="s">
        <v>39</v>
      </c>
      <c r="H753" s="12" t="s">
        <v>38</v>
      </c>
      <c r="I753" s="12" t="s">
        <v>6128</v>
      </c>
      <c r="J753" s="12" t="s">
        <v>1615</v>
      </c>
      <c r="K753" s="12" t="s">
        <v>41</v>
      </c>
      <c r="L753" s="12" t="s">
        <v>38</v>
      </c>
      <c r="M753" s="12" t="s">
        <v>41</v>
      </c>
      <c r="N753" s="12" t="s">
        <v>41</v>
      </c>
      <c r="O753" s="12" t="s">
        <v>2770</v>
      </c>
      <c r="P753" s="12" t="s">
        <v>43</v>
      </c>
      <c r="Q753" s="12" t="s">
        <v>39</v>
      </c>
      <c r="R753" s="12" t="s">
        <v>6212</v>
      </c>
      <c r="S753" s="12" t="s">
        <v>305</v>
      </c>
      <c r="T753" s="12" t="s">
        <v>79</v>
      </c>
      <c r="U753" s="12" t="s">
        <v>1609</v>
      </c>
      <c r="V753" s="12" t="s">
        <v>2771</v>
      </c>
      <c r="W753" s="12" t="s">
        <v>2772</v>
      </c>
      <c r="X753" s="12" t="s">
        <v>41</v>
      </c>
      <c r="Y753" s="12" t="s">
        <v>63</v>
      </c>
      <c r="Z753" s="12" t="s">
        <v>49</v>
      </c>
      <c r="AA753" s="12" t="s">
        <v>1610</v>
      </c>
      <c r="AB753" s="12" t="s">
        <v>2773</v>
      </c>
      <c r="AC753" s="12" t="s">
        <v>2774</v>
      </c>
      <c r="AD753" s="12" t="s">
        <v>319</v>
      </c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</row>
    <row r="754" spans="1:44" x14ac:dyDescent="0.25">
      <c r="A754" s="12">
        <v>4049733</v>
      </c>
      <c r="B754" s="12" t="s">
        <v>2248</v>
      </c>
      <c r="C754" s="12" t="s">
        <v>2249</v>
      </c>
      <c r="D754" s="12" t="s">
        <v>77</v>
      </c>
      <c r="E754" s="12" t="s">
        <v>88</v>
      </c>
      <c r="F754" s="12" t="s">
        <v>38</v>
      </c>
      <c r="G754" s="12" t="s">
        <v>39</v>
      </c>
      <c r="H754" s="12" t="s">
        <v>38</v>
      </c>
      <c r="I754" s="12" t="s">
        <v>6126</v>
      </c>
      <c r="J754" s="12" t="s">
        <v>1700</v>
      </c>
      <c r="K754" s="12" t="s">
        <v>41</v>
      </c>
      <c r="L754" s="12" t="s">
        <v>38</v>
      </c>
      <c r="M754" s="12" t="s">
        <v>41</v>
      </c>
      <c r="N754" s="12" t="s">
        <v>41</v>
      </c>
      <c r="O754" s="12" t="s">
        <v>2250</v>
      </c>
      <c r="P754" s="12" t="s">
        <v>43</v>
      </c>
      <c r="Q754" s="12" t="s">
        <v>39</v>
      </c>
      <c r="R754" s="12" t="s">
        <v>6212</v>
      </c>
      <c r="S754" s="12" t="s">
        <v>305</v>
      </c>
      <c r="T754" s="12" t="s">
        <v>2251</v>
      </c>
      <c r="U754" s="12" t="s">
        <v>1609</v>
      </c>
      <c r="V754" s="12" t="s">
        <v>2252</v>
      </c>
      <c r="W754" s="12" t="s">
        <v>2253</v>
      </c>
      <c r="X754" s="12" t="s">
        <v>41</v>
      </c>
      <c r="Y754" s="12" t="s">
        <v>63</v>
      </c>
      <c r="Z754" s="12" t="s">
        <v>49</v>
      </c>
      <c r="AA754" s="12" t="s">
        <v>1610</v>
      </c>
      <c r="AB754" s="12" t="s">
        <v>2254</v>
      </c>
      <c r="AC754" s="12" t="s">
        <v>84</v>
      </c>
      <c r="AD754" s="12" t="s">
        <v>53</v>
      </c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</row>
    <row r="755" spans="1:44" x14ac:dyDescent="0.25">
      <c r="A755" s="12">
        <v>4049737</v>
      </c>
      <c r="B755" s="12" t="s">
        <v>2594</v>
      </c>
      <c r="C755" s="12" t="s">
        <v>2595</v>
      </c>
      <c r="D755" s="12" t="s">
        <v>1140</v>
      </c>
      <c r="E755" s="12" t="s">
        <v>37</v>
      </c>
      <c r="F755" s="12" t="s">
        <v>38</v>
      </c>
      <c r="G755" s="12" t="s">
        <v>39</v>
      </c>
      <c r="H755" s="12" t="s">
        <v>38</v>
      </c>
      <c r="I755" s="12" t="s">
        <v>6126</v>
      </c>
      <c r="J755" s="12" t="s">
        <v>1700</v>
      </c>
      <c r="K755" s="12" t="s">
        <v>41</v>
      </c>
      <c r="L755" s="12" t="s">
        <v>38</v>
      </c>
      <c r="M755" s="12" t="s">
        <v>41</v>
      </c>
      <c r="N755" s="12" t="s">
        <v>41</v>
      </c>
      <c r="O755" s="12" t="s">
        <v>2596</v>
      </c>
      <c r="P755" s="12" t="s">
        <v>43</v>
      </c>
      <c r="Q755" s="12" t="s">
        <v>39</v>
      </c>
      <c r="R755" s="12" t="s">
        <v>6212</v>
      </c>
      <c r="S755" s="12" t="s">
        <v>305</v>
      </c>
      <c r="T755" s="12" t="s">
        <v>79</v>
      </c>
      <c r="U755" s="12" t="s">
        <v>1609</v>
      </c>
      <c r="V755" s="12" t="s">
        <v>2597</v>
      </c>
      <c r="W755" s="12" t="s">
        <v>2598</v>
      </c>
      <c r="X755" s="12" t="s">
        <v>41</v>
      </c>
      <c r="Y755" s="12" t="s">
        <v>2599</v>
      </c>
      <c r="Z755" s="12" t="s">
        <v>49</v>
      </c>
      <c r="AA755" s="12" t="s">
        <v>1610</v>
      </c>
      <c r="AB755" s="12" t="s">
        <v>2600</v>
      </c>
      <c r="AC755" s="12" t="s">
        <v>1143</v>
      </c>
      <c r="AD755" s="12" t="s">
        <v>53</v>
      </c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</row>
    <row r="756" spans="1:44" x14ac:dyDescent="0.25">
      <c r="A756" s="12">
        <v>4049738</v>
      </c>
      <c r="B756" s="12" t="s">
        <v>1890</v>
      </c>
      <c r="C756" s="12" t="s">
        <v>1062</v>
      </c>
      <c r="D756" s="12" t="s">
        <v>340</v>
      </c>
      <c r="E756" s="12" t="s">
        <v>88</v>
      </c>
      <c r="F756" s="12" t="s">
        <v>38</v>
      </c>
      <c r="G756" s="12" t="s">
        <v>39</v>
      </c>
      <c r="H756" s="12" t="s">
        <v>38</v>
      </c>
      <c r="I756" s="12" t="s">
        <v>6128</v>
      </c>
      <c r="J756" s="12" t="s">
        <v>1615</v>
      </c>
      <c r="K756" s="12" t="s">
        <v>41</v>
      </c>
      <c r="L756" s="12" t="s">
        <v>38</v>
      </c>
      <c r="M756" s="12" t="s">
        <v>41</v>
      </c>
      <c r="N756" s="12" t="s">
        <v>41</v>
      </c>
      <c r="O756" s="12" t="s">
        <v>1891</v>
      </c>
      <c r="P756" s="12" t="s">
        <v>43</v>
      </c>
      <c r="Q756" s="12" t="s">
        <v>39</v>
      </c>
      <c r="R756" s="12" t="s">
        <v>6212</v>
      </c>
      <c r="S756" s="12" t="s">
        <v>305</v>
      </c>
      <c r="T756" s="12" t="s">
        <v>59</v>
      </c>
      <c r="U756" s="12" t="s">
        <v>1609</v>
      </c>
      <c r="V756" s="12" t="s">
        <v>1892</v>
      </c>
      <c r="W756" s="12" t="s">
        <v>1893</v>
      </c>
      <c r="X756" s="12" t="s">
        <v>41</v>
      </c>
      <c r="Y756" s="12" t="s">
        <v>1894</v>
      </c>
      <c r="Z756" s="12" t="s">
        <v>49</v>
      </c>
      <c r="AA756" s="12" t="s">
        <v>1610</v>
      </c>
      <c r="AB756" s="12" t="s">
        <v>1067</v>
      </c>
      <c r="AC756" s="12" t="s">
        <v>84</v>
      </c>
      <c r="AD756" s="12" t="s">
        <v>319</v>
      </c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</row>
    <row r="757" spans="1:44" x14ac:dyDescent="0.25">
      <c r="A757" s="12">
        <v>4049743</v>
      </c>
      <c r="B757" s="12" t="s">
        <v>2039</v>
      </c>
      <c r="C757" s="12" t="s">
        <v>2040</v>
      </c>
      <c r="D757" s="12" t="s">
        <v>355</v>
      </c>
      <c r="E757" s="12" t="s">
        <v>88</v>
      </c>
      <c r="F757" s="12" t="s">
        <v>38</v>
      </c>
      <c r="G757" s="12" t="s">
        <v>39</v>
      </c>
      <c r="H757" s="12" t="s">
        <v>38</v>
      </c>
      <c r="I757" s="12" t="s">
        <v>6128</v>
      </c>
      <c r="J757" s="12" t="s">
        <v>1615</v>
      </c>
      <c r="K757" s="12" t="s">
        <v>41</v>
      </c>
      <c r="L757" s="12" t="s">
        <v>38</v>
      </c>
      <c r="M757" s="12" t="s">
        <v>41</v>
      </c>
      <c r="N757" s="12" t="s">
        <v>41</v>
      </c>
      <c r="O757" s="12" t="s">
        <v>2041</v>
      </c>
      <c r="P757" s="12" t="s">
        <v>43</v>
      </c>
      <c r="Q757" s="12" t="s">
        <v>39</v>
      </c>
      <c r="R757" s="12" t="s">
        <v>6212</v>
      </c>
      <c r="S757" s="12" t="s">
        <v>305</v>
      </c>
      <c r="T757" s="12" t="s">
        <v>152</v>
      </c>
      <c r="U757" s="12" t="s">
        <v>1609</v>
      </c>
      <c r="V757" s="12" t="s">
        <v>2042</v>
      </c>
      <c r="W757" s="12" t="s">
        <v>2043</v>
      </c>
      <c r="X757" s="12" t="s">
        <v>41</v>
      </c>
      <c r="Y757" s="12" t="s">
        <v>2044</v>
      </c>
      <c r="Z757" s="12" t="s">
        <v>49</v>
      </c>
      <c r="AA757" s="12" t="s">
        <v>1610</v>
      </c>
      <c r="AB757" s="12" t="s">
        <v>2045</v>
      </c>
      <c r="AC757" s="12" t="s">
        <v>2046</v>
      </c>
      <c r="AD757" s="12" t="s">
        <v>319</v>
      </c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</row>
    <row r="758" spans="1:44" x14ac:dyDescent="0.25">
      <c r="A758" s="12">
        <v>4049749</v>
      </c>
      <c r="B758" s="12" t="s">
        <v>436</v>
      </c>
      <c r="C758" s="12" t="s">
        <v>437</v>
      </c>
      <c r="D758" s="12" t="s">
        <v>278</v>
      </c>
      <c r="E758" s="12" t="s">
        <v>37</v>
      </c>
      <c r="F758" s="12" t="s">
        <v>38</v>
      </c>
      <c r="G758" s="12" t="s">
        <v>39</v>
      </c>
      <c r="H758" s="12" t="s">
        <v>38</v>
      </c>
      <c r="I758" s="12" t="s">
        <v>6128</v>
      </c>
      <c r="J758" s="12" t="s">
        <v>1615</v>
      </c>
      <c r="K758" s="12" t="s">
        <v>41</v>
      </c>
      <c r="L758" s="12" t="s">
        <v>38</v>
      </c>
      <c r="M758" s="12" t="s">
        <v>41</v>
      </c>
      <c r="N758" s="12" t="s">
        <v>41</v>
      </c>
      <c r="O758" s="12" t="s">
        <v>438</v>
      </c>
      <c r="P758" s="12" t="s">
        <v>43</v>
      </c>
      <c r="Q758" s="12" t="s">
        <v>39</v>
      </c>
      <c r="R758" s="12" t="s">
        <v>6212</v>
      </c>
      <c r="S758" s="12" t="s">
        <v>305</v>
      </c>
      <c r="T758" s="12" t="s">
        <v>101</v>
      </c>
      <c r="U758" s="12" t="s">
        <v>1609</v>
      </c>
      <c r="V758" s="12" t="s">
        <v>439</v>
      </c>
      <c r="W758" s="12" t="s">
        <v>440</v>
      </c>
      <c r="X758" s="12" t="s">
        <v>41</v>
      </c>
      <c r="Y758" s="12" t="s">
        <v>63</v>
      </c>
      <c r="Z758" s="12" t="s">
        <v>49</v>
      </c>
      <c r="AA758" s="12" t="s">
        <v>1610</v>
      </c>
      <c r="AB758" s="12" t="s">
        <v>441</v>
      </c>
      <c r="AC758" s="12" t="s">
        <v>279</v>
      </c>
      <c r="AD758" s="12" t="s">
        <v>319</v>
      </c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</row>
    <row r="759" spans="1:44" x14ac:dyDescent="0.25">
      <c r="A759" s="12">
        <v>4049754</v>
      </c>
      <c r="B759" s="12" t="s">
        <v>2518</v>
      </c>
      <c r="C759" s="12" t="s">
        <v>2519</v>
      </c>
      <c r="D759" s="12" t="s">
        <v>2073</v>
      </c>
      <c r="E759" s="12" t="s">
        <v>88</v>
      </c>
      <c r="F759" s="12" t="s">
        <v>38</v>
      </c>
      <c r="G759" s="12" t="s">
        <v>39</v>
      </c>
      <c r="H759" s="12" t="s">
        <v>38</v>
      </c>
      <c r="I759" s="12" t="s">
        <v>6128</v>
      </c>
      <c r="J759" s="12" t="s">
        <v>1615</v>
      </c>
      <c r="K759" s="12" t="s">
        <v>41</v>
      </c>
      <c r="L759" s="12" t="s">
        <v>38</v>
      </c>
      <c r="M759" s="12" t="s">
        <v>41</v>
      </c>
      <c r="N759" s="12" t="s">
        <v>41</v>
      </c>
      <c r="O759" s="12" t="s">
        <v>2520</v>
      </c>
      <c r="P759" s="12" t="s">
        <v>43</v>
      </c>
      <c r="Q759" s="12" t="s">
        <v>39</v>
      </c>
      <c r="R759" s="12" t="s">
        <v>6212</v>
      </c>
      <c r="S759" s="12" t="s">
        <v>305</v>
      </c>
      <c r="T759" s="12" t="s">
        <v>59</v>
      </c>
      <c r="U759" s="12" t="s">
        <v>1609</v>
      </c>
      <c r="V759" s="12" t="s">
        <v>2521</v>
      </c>
      <c r="W759" s="12" t="s">
        <v>2522</v>
      </c>
      <c r="X759" s="12" t="s">
        <v>41</v>
      </c>
      <c r="Y759" s="12" t="s">
        <v>63</v>
      </c>
      <c r="Z759" s="12" t="s">
        <v>49</v>
      </c>
      <c r="AA759" s="12" t="s">
        <v>1610</v>
      </c>
      <c r="AB759" s="12" t="s">
        <v>2523</v>
      </c>
      <c r="AC759" s="12" t="s">
        <v>2524</v>
      </c>
      <c r="AD759" s="12" t="s">
        <v>319</v>
      </c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</row>
    <row r="760" spans="1:44" x14ac:dyDescent="0.25">
      <c r="A760" s="12">
        <v>4049759</v>
      </c>
      <c r="B760" s="12" t="s">
        <v>2622</v>
      </c>
      <c r="C760" s="12" t="s">
        <v>2623</v>
      </c>
      <c r="D760" s="12" t="s">
        <v>315</v>
      </c>
      <c r="E760" s="12" t="s">
        <v>88</v>
      </c>
      <c r="F760" s="12" t="s">
        <v>38</v>
      </c>
      <c r="G760" s="12" t="s">
        <v>39</v>
      </c>
      <c r="H760" s="12" t="s">
        <v>38</v>
      </c>
      <c r="I760" s="12" t="s">
        <v>6128</v>
      </c>
      <c r="J760" s="12" t="s">
        <v>1772</v>
      </c>
      <c r="K760" s="12" t="s">
        <v>41</v>
      </c>
      <c r="L760" s="12" t="s">
        <v>38</v>
      </c>
      <c r="M760" s="12" t="s">
        <v>41</v>
      </c>
      <c r="N760" s="12" t="s">
        <v>41</v>
      </c>
      <c r="O760" s="12" t="s">
        <v>2624</v>
      </c>
      <c r="P760" s="12" t="s">
        <v>43</v>
      </c>
      <c r="Q760" s="12" t="s">
        <v>39</v>
      </c>
      <c r="R760" s="12" t="s">
        <v>6212</v>
      </c>
      <c r="S760" s="12" t="s">
        <v>305</v>
      </c>
      <c r="T760" s="12" t="s">
        <v>59</v>
      </c>
      <c r="U760" s="12" t="s">
        <v>1609</v>
      </c>
      <c r="V760" s="12" t="s">
        <v>2625</v>
      </c>
      <c r="W760" s="12" t="s">
        <v>2626</v>
      </c>
      <c r="X760" s="12" t="s">
        <v>41</v>
      </c>
      <c r="Y760" s="12" t="s">
        <v>63</v>
      </c>
      <c r="Z760" s="12" t="s">
        <v>49</v>
      </c>
      <c r="AA760" s="12" t="s">
        <v>1610</v>
      </c>
      <c r="AB760" s="12" t="s">
        <v>2627</v>
      </c>
      <c r="AC760" s="12" t="s">
        <v>318</v>
      </c>
      <c r="AD760" s="12" t="s">
        <v>319</v>
      </c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</row>
    <row r="761" spans="1:44" x14ac:dyDescent="0.25">
      <c r="A761" s="12">
        <v>4049766</v>
      </c>
      <c r="B761" s="12" t="s">
        <v>471</v>
      </c>
      <c r="C761" s="12" t="s">
        <v>472</v>
      </c>
      <c r="D761" s="12" t="s">
        <v>473</v>
      </c>
      <c r="E761" s="12" t="s">
        <v>88</v>
      </c>
      <c r="F761" s="12" t="s">
        <v>38</v>
      </c>
      <c r="G761" s="12" t="s">
        <v>39</v>
      </c>
      <c r="H761" s="12" t="s">
        <v>38</v>
      </c>
      <c r="I761" s="12" t="s">
        <v>6128</v>
      </c>
      <c r="J761" s="12" t="s">
        <v>1772</v>
      </c>
      <c r="K761" s="12" t="s">
        <v>41</v>
      </c>
      <c r="L761" s="12" t="s">
        <v>38</v>
      </c>
      <c r="M761" s="12" t="s">
        <v>41</v>
      </c>
      <c r="N761" s="12" t="s">
        <v>41</v>
      </c>
      <c r="O761" s="12" t="s">
        <v>474</v>
      </c>
      <c r="P761" s="12" t="s">
        <v>43</v>
      </c>
      <c r="Q761" s="12" t="s">
        <v>39</v>
      </c>
      <c r="R761" s="12" t="s">
        <v>6212</v>
      </c>
      <c r="S761" s="12" t="s">
        <v>305</v>
      </c>
      <c r="T761" s="12" t="s">
        <v>101</v>
      </c>
      <c r="U761" s="12" t="s">
        <v>1609</v>
      </c>
      <c r="V761" s="12" t="s">
        <v>475</v>
      </c>
      <c r="W761" s="12" t="s">
        <v>476</v>
      </c>
      <c r="X761" s="12" t="s">
        <v>41</v>
      </c>
      <c r="Y761" s="12" t="s">
        <v>63</v>
      </c>
      <c r="Z761" s="12" t="s">
        <v>49</v>
      </c>
      <c r="AA761" s="12" t="s">
        <v>1610</v>
      </c>
      <c r="AB761" s="12" t="s">
        <v>477</v>
      </c>
      <c r="AC761" s="12" t="s">
        <v>478</v>
      </c>
      <c r="AD761" s="12" t="s">
        <v>319</v>
      </c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</row>
    <row r="762" spans="1:44" x14ac:dyDescent="0.25">
      <c r="A762" s="12">
        <v>4049773</v>
      </c>
      <c r="B762" s="12" t="s">
        <v>2613</v>
      </c>
      <c r="C762" s="12" t="s">
        <v>2614</v>
      </c>
      <c r="D762" s="12" t="s">
        <v>118</v>
      </c>
      <c r="E762" s="12" t="s">
        <v>88</v>
      </c>
      <c r="F762" s="12" t="s">
        <v>38</v>
      </c>
      <c r="G762" s="12" t="s">
        <v>39</v>
      </c>
      <c r="H762" s="12" t="s">
        <v>38</v>
      </c>
      <c r="I762" s="12" t="s">
        <v>6128</v>
      </c>
      <c r="J762" s="12" t="s">
        <v>1772</v>
      </c>
      <c r="K762" s="12" t="s">
        <v>41</v>
      </c>
      <c r="L762" s="12" t="s">
        <v>38</v>
      </c>
      <c r="M762" s="12" t="s">
        <v>41</v>
      </c>
      <c r="N762" s="12" t="s">
        <v>41</v>
      </c>
      <c r="O762" s="12" t="s">
        <v>2615</v>
      </c>
      <c r="P762" s="12" t="s">
        <v>43</v>
      </c>
      <c r="Q762" s="12" t="s">
        <v>39</v>
      </c>
      <c r="R762" s="12" t="s">
        <v>6212</v>
      </c>
      <c r="S762" s="12" t="s">
        <v>305</v>
      </c>
      <c r="T762" s="12" t="s">
        <v>2616</v>
      </c>
      <c r="U762" s="12" t="s">
        <v>1609</v>
      </c>
      <c r="V762" s="12" t="s">
        <v>2617</v>
      </c>
      <c r="W762" s="12" t="s">
        <v>2618</v>
      </c>
      <c r="X762" s="12" t="s">
        <v>41</v>
      </c>
      <c r="Y762" s="12" t="s">
        <v>2619</v>
      </c>
      <c r="Z762" s="12" t="s">
        <v>49</v>
      </c>
      <c r="AA762" s="12" t="s">
        <v>1610</v>
      </c>
      <c r="AB762" s="12" t="s">
        <v>2620</v>
      </c>
      <c r="AC762" s="12" t="s">
        <v>2621</v>
      </c>
      <c r="AD762" s="12" t="s">
        <v>319</v>
      </c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</row>
    <row r="763" spans="1:44" x14ac:dyDescent="0.25">
      <c r="A763" s="12">
        <v>4049778</v>
      </c>
      <c r="B763" s="12" t="s">
        <v>2654</v>
      </c>
      <c r="C763" s="12" t="s">
        <v>2655</v>
      </c>
      <c r="D763" s="12" t="s">
        <v>832</v>
      </c>
      <c r="E763" s="12" t="s">
        <v>88</v>
      </c>
      <c r="F763" s="12" t="s">
        <v>38</v>
      </c>
      <c r="G763" s="12" t="s">
        <v>39</v>
      </c>
      <c r="H763" s="12" t="s">
        <v>38</v>
      </c>
      <c r="I763" s="12" t="s">
        <v>6128</v>
      </c>
      <c r="J763" s="12" t="s">
        <v>2661</v>
      </c>
      <c r="K763" s="12" t="s">
        <v>41</v>
      </c>
      <c r="L763" s="12" t="s">
        <v>38</v>
      </c>
      <c r="M763" s="12" t="s">
        <v>41</v>
      </c>
      <c r="N763" s="12" t="s">
        <v>41</v>
      </c>
      <c r="O763" s="12" t="s">
        <v>2656</v>
      </c>
      <c r="P763" s="12" t="s">
        <v>43</v>
      </c>
      <c r="Q763" s="12" t="s">
        <v>39</v>
      </c>
      <c r="R763" s="12" t="s">
        <v>6212</v>
      </c>
      <c r="S763" s="12" t="s">
        <v>305</v>
      </c>
      <c r="T763" s="12" t="s">
        <v>59</v>
      </c>
      <c r="U763" s="12" t="s">
        <v>45</v>
      </c>
      <c r="V763" s="12" t="s">
        <v>2657</v>
      </c>
      <c r="W763" s="12" t="s">
        <v>2658</v>
      </c>
      <c r="X763" s="12" t="s">
        <v>41</v>
      </c>
      <c r="Y763" s="12" t="s">
        <v>2659</v>
      </c>
      <c r="Z763" s="12" t="s">
        <v>49</v>
      </c>
      <c r="AA763" s="12" t="s">
        <v>1610</v>
      </c>
      <c r="AB763" s="12" t="s">
        <v>835</v>
      </c>
      <c r="AC763" s="12" t="s">
        <v>2660</v>
      </c>
      <c r="AD763" s="12" t="s">
        <v>1616</v>
      </c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</row>
    <row r="764" spans="1:44" x14ac:dyDescent="0.25">
      <c r="A764" s="12">
        <v>4049819</v>
      </c>
      <c r="B764" s="12" t="s">
        <v>306</v>
      </c>
      <c r="C764" s="12" t="s">
        <v>307</v>
      </c>
      <c r="D764" s="12" t="s">
        <v>308</v>
      </c>
      <c r="E764" s="12" t="s">
        <v>88</v>
      </c>
      <c r="F764" s="12" t="s">
        <v>38</v>
      </c>
      <c r="G764" s="12" t="s">
        <v>39</v>
      </c>
      <c r="H764" s="12" t="s">
        <v>38</v>
      </c>
      <c r="I764" s="12" t="s">
        <v>6128</v>
      </c>
      <c r="J764" s="12" t="s">
        <v>1615</v>
      </c>
      <c r="K764" s="12" t="s">
        <v>41</v>
      </c>
      <c r="L764" s="12" t="s">
        <v>38</v>
      </c>
      <c r="M764" s="12" t="s">
        <v>41</v>
      </c>
      <c r="N764" s="12" t="s">
        <v>41</v>
      </c>
      <c r="O764" s="12" t="s">
        <v>310</v>
      </c>
      <c r="P764" s="12" t="s">
        <v>43</v>
      </c>
      <c r="Q764" s="12" t="s">
        <v>39</v>
      </c>
      <c r="R764" s="12" t="s">
        <v>6212</v>
      </c>
      <c r="S764" s="12" t="s">
        <v>305</v>
      </c>
      <c r="T764" s="12" t="s">
        <v>79</v>
      </c>
      <c r="U764" s="12" t="s">
        <v>1609</v>
      </c>
      <c r="V764" s="12" t="s">
        <v>311</v>
      </c>
      <c r="W764" s="12" t="s">
        <v>312</v>
      </c>
      <c r="X764" s="12" t="s">
        <v>41</v>
      </c>
      <c r="Y764" s="12" t="s">
        <v>63</v>
      </c>
      <c r="Z764" s="12" t="s">
        <v>49</v>
      </c>
      <c r="AA764" s="12" t="s">
        <v>1610</v>
      </c>
      <c r="AB764" s="12" t="s">
        <v>313</v>
      </c>
      <c r="AC764" s="12" t="s">
        <v>314</v>
      </c>
      <c r="AD764" s="12" t="s">
        <v>53</v>
      </c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</row>
    <row r="765" spans="1:44" x14ac:dyDescent="0.25">
      <c r="A765" s="12">
        <v>4049823</v>
      </c>
      <c r="B765" s="12" t="s">
        <v>2358</v>
      </c>
      <c r="C765" s="12" t="s">
        <v>2359</v>
      </c>
      <c r="D765" s="12" t="s">
        <v>452</v>
      </c>
      <c r="E765" s="12" t="s">
        <v>37</v>
      </c>
      <c r="F765" s="12" t="s">
        <v>38</v>
      </c>
      <c r="G765" s="12" t="s">
        <v>39</v>
      </c>
      <c r="H765" s="12" t="s">
        <v>38</v>
      </c>
      <c r="I765" s="12" t="s">
        <v>6128</v>
      </c>
      <c r="J765" s="12" t="s">
        <v>2661</v>
      </c>
      <c r="K765" s="12" t="s">
        <v>41</v>
      </c>
      <c r="L765" s="12" t="s">
        <v>38</v>
      </c>
      <c r="M765" s="12" t="s">
        <v>41</v>
      </c>
      <c r="N765" s="12" t="s">
        <v>41</v>
      </c>
      <c r="O765" s="12" t="s">
        <v>2360</v>
      </c>
      <c r="P765" s="12" t="s">
        <v>43</v>
      </c>
      <c r="Q765" s="12" t="s">
        <v>39</v>
      </c>
      <c r="R765" s="12" t="s">
        <v>6212</v>
      </c>
      <c r="S765" s="12" t="s">
        <v>305</v>
      </c>
      <c r="T765" s="12" t="s">
        <v>59</v>
      </c>
      <c r="U765" s="12" t="s">
        <v>1609</v>
      </c>
      <c r="V765" s="12" t="s">
        <v>2361</v>
      </c>
      <c r="W765" s="12" t="s">
        <v>2362</v>
      </c>
      <c r="X765" s="12" t="s">
        <v>41</v>
      </c>
      <c r="Y765" s="12" t="s">
        <v>63</v>
      </c>
      <c r="Z765" s="12" t="s">
        <v>49</v>
      </c>
      <c r="AA765" s="12" t="s">
        <v>1610</v>
      </c>
      <c r="AB765" s="12" t="s">
        <v>2363</v>
      </c>
      <c r="AC765" s="12" t="s">
        <v>458</v>
      </c>
      <c r="AD765" s="12" t="s">
        <v>319</v>
      </c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</row>
    <row r="766" spans="1:44" x14ac:dyDescent="0.25">
      <c r="A766" s="12">
        <v>4049824</v>
      </c>
      <c r="B766" s="12" t="s">
        <v>387</v>
      </c>
      <c r="C766" s="12" t="s">
        <v>388</v>
      </c>
      <c r="D766" s="12" t="s">
        <v>389</v>
      </c>
      <c r="E766" s="12" t="s">
        <v>37</v>
      </c>
      <c r="F766" s="12" t="s">
        <v>38</v>
      </c>
      <c r="G766" s="12" t="s">
        <v>39</v>
      </c>
      <c r="H766" s="12" t="s">
        <v>38</v>
      </c>
      <c r="I766" s="12" t="s">
        <v>6128</v>
      </c>
      <c r="J766" s="12" t="s">
        <v>1772</v>
      </c>
      <c r="K766" s="12" t="s">
        <v>41</v>
      </c>
      <c r="L766" s="12" t="s">
        <v>38</v>
      </c>
      <c r="M766" s="12" t="s">
        <v>41</v>
      </c>
      <c r="N766" s="12" t="s">
        <v>41</v>
      </c>
      <c r="O766" s="12" t="s">
        <v>390</v>
      </c>
      <c r="P766" s="12" t="s">
        <v>43</v>
      </c>
      <c r="Q766" s="12" t="s">
        <v>39</v>
      </c>
      <c r="R766" s="12" t="s">
        <v>6212</v>
      </c>
      <c r="S766" s="12" t="s">
        <v>305</v>
      </c>
      <c r="T766" s="12" t="s">
        <v>391</v>
      </c>
      <c r="U766" s="12" t="s">
        <v>1609</v>
      </c>
      <c r="V766" s="12" t="s">
        <v>392</v>
      </c>
      <c r="W766" s="12" t="s">
        <v>393</v>
      </c>
      <c r="X766" s="12" t="s">
        <v>41</v>
      </c>
      <c r="Y766" s="12" t="s">
        <v>63</v>
      </c>
      <c r="Z766" s="12" t="s">
        <v>49</v>
      </c>
      <c r="AA766" s="12" t="s">
        <v>1610</v>
      </c>
      <c r="AB766" s="12" t="s">
        <v>394</v>
      </c>
      <c r="AC766" s="12" t="s">
        <v>395</v>
      </c>
      <c r="AD766" s="12" t="s">
        <v>53</v>
      </c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</row>
    <row r="767" spans="1:44" x14ac:dyDescent="0.25">
      <c r="A767" s="12">
        <v>4049826</v>
      </c>
      <c r="B767" s="12" t="s">
        <v>3547</v>
      </c>
      <c r="C767" s="12" t="s">
        <v>3548</v>
      </c>
      <c r="D767" s="12" t="s">
        <v>910</v>
      </c>
      <c r="E767" s="12" t="s">
        <v>88</v>
      </c>
      <c r="F767" s="12" t="s">
        <v>38</v>
      </c>
      <c r="G767" s="12" t="s">
        <v>39</v>
      </c>
      <c r="H767" s="12" t="s">
        <v>38</v>
      </c>
      <c r="I767" s="12" t="s">
        <v>6128</v>
      </c>
      <c r="J767" s="12" t="s">
        <v>1615</v>
      </c>
      <c r="K767" s="12" t="s">
        <v>41</v>
      </c>
      <c r="L767" s="12" t="s">
        <v>38</v>
      </c>
      <c r="M767" s="12" t="s">
        <v>41</v>
      </c>
      <c r="N767" s="12" t="s">
        <v>41</v>
      </c>
      <c r="O767" s="12" t="s">
        <v>3549</v>
      </c>
      <c r="P767" s="12" t="s">
        <v>43</v>
      </c>
      <c r="Q767" s="12" t="s">
        <v>39</v>
      </c>
      <c r="R767" s="12" t="s">
        <v>6212</v>
      </c>
      <c r="S767" s="12" t="s">
        <v>305</v>
      </c>
      <c r="T767" s="12" t="s">
        <v>101</v>
      </c>
      <c r="U767" s="12" t="s">
        <v>1609</v>
      </c>
      <c r="V767" s="12" t="s">
        <v>3550</v>
      </c>
      <c r="W767" s="12" t="s">
        <v>3551</v>
      </c>
      <c r="X767" s="12" t="s">
        <v>41</v>
      </c>
      <c r="Y767" s="12" t="s">
        <v>63</v>
      </c>
      <c r="Z767" s="12" t="s">
        <v>49</v>
      </c>
      <c r="AA767" s="12" t="s">
        <v>1610</v>
      </c>
      <c r="AB767" s="12" t="s">
        <v>3552</v>
      </c>
      <c r="AC767" s="12" t="s">
        <v>911</v>
      </c>
      <c r="AD767" s="12" t="s">
        <v>319</v>
      </c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</row>
    <row r="768" spans="1:44" x14ac:dyDescent="0.25">
      <c r="A768" s="12">
        <v>4049829</v>
      </c>
      <c r="B768" s="12" t="s">
        <v>2498</v>
      </c>
      <c r="C768" s="12" t="s">
        <v>2499</v>
      </c>
      <c r="D768" s="12" t="s">
        <v>2224</v>
      </c>
      <c r="E768" s="12" t="s">
        <v>88</v>
      </c>
      <c r="F768" s="12" t="s">
        <v>38</v>
      </c>
      <c r="G768" s="12" t="s">
        <v>39</v>
      </c>
      <c r="H768" s="12" t="s">
        <v>38</v>
      </c>
      <c r="I768" s="12" t="s">
        <v>6128</v>
      </c>
      <c r="J768" s="12" t="s">
        <v>2661</v>
      </c>
      <c r="K768" s="12" t="s">
        <v>41</v>
      </c>
      <c r="L768" s="12" t="s">
        <v>38</v>
      </c>
      <c r="M768" s="12" t="s">
        <v>41</v>
      </c>
      <c r="N768" s="12" t="s">
        <v>41</v>
      </c>
      <c r="O768" s="12" t="s">
        <v>128</v>
      </c>
      <c r="P768" s="12" t="s">
        <v>43</v>
      </c>
      <c r="Q768" s="12" t="s">
        <v>39</v>
      </c>
      <c r="R768" s="12" t="s">
        <v>6212</v>
      </c>
      <c r="S768" s="12" t="s">
        <v>305</v>
      </c>
      <c r="T768" s="12" t="s">
        <v>79</v>
      </c>
      <c r="U768" s="12" t="s">
        <v>1609</v>
      </c>
      <c r="V768" s="12" t="s">
        <v>2500</v>
      </c>
      <c r="W768" s="12" t="s">
        <v>2501</v>
      </c>
      <c r="X768" s="12" t="s">
        <v>41</v>
      </c>
      <c r="Y768" s="12" t="s">
        <v>63</v>
      </c>
      <c r="Z768" s="12" t="s">
        <v>49</v>
      </c>
      <c r="AA768" s="12" t="s">
        <v>1610</v>
      </c>
      <c r="AB768" s="12" t="s">
        <v>997</v>
      </c>
      <c r="AC768" s="12" t="s">
        <v>2229</v>
      </c>
      <c r="AD768" s="12" t="s">
        <v>319</v>
      </c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</row>
    <row r="769" spans="1:44" x14ac:dyDescent="0.25">
      <c r="A769" s="12">
        <v>4049831</v>
      </c>
      <c r="B769" s="12" t="s">
        <v>2942</v>
      </c>
      <c r="C769" s="12" t="s">
        <v>2742</v>
      </c>
      <c r="D769" s="12" t="s">
        <v>2943</v>
      </c>
      <c r="E769" s="12" t="s">
        <v>88</v>
      </c>
      <c r="F769" s="12" t="s">
        <v>38</v>
      </c>
      <c r="G769" s="12" t="s">
        <v>39</v>
      </c>
      <c r="H769" s="12" t="s">
        <v>38</v>
      </c>
      <c r="I769" s="12" t="s">
        <v>3961</v>
      </c>
      <c r="J769" s="12" t="s">
        <v>89</v>
      </c>
      <c r="K769" s="12" t="s">
        <v>41</v>
      </c>
      <c r="L769" s="12" t="s">
        <v>38</v>
      </c>
      <c r="M769" s="12" t="s">
        <v>41</v>
      </c>
      <c r="N769" s="12" t="s">
        <v>41</v>
      </c>
      <c r="O769" s="12" t="s">
        <v>2892</v>
      </c>
      <c r="P769" s="12" t="s">
        <v>43</v>
      </c>
      <c r="Q769" s="12" t="s">
        <v>39</v>
      </c>
      <c r="R769" s="12" t="s">
        <v>6212</v>
      </c>
      <c r="S769" s="12" t="s">
        <v>305</v>
      </c>
      <c r="T769" s="12" t="s">
        <v>1935</v>
      </c>
      <c r="U769" s="12" t="s">
        <v>45</v>
      </c>
      <c r="V769" s="12" t="s">
        <v>2944</v>
      </c>
      <c r="W769" s="12" t="s">
        <v>2945</v>
      </c>
      <c r="X769" s="12" t="s">
        <v>41</v>
      </c>
      <c r="Y769" s="12" t="s">
        <v>63</v>
      </c>
      <c r="Z769" s="12" t="s">
        <v>49</v>
      </c>
      <c r="AA769" s="12" t="s">
        <v>50</v>
      </c>
      <c r="AB769" s="12" t="s">
        <v>2747</v>
      </c>
      <c r="AC769" s="12" t="s">
        <v>2946</v>
      </c>
      <c r="AD769" s="12" t="s">
        <v>53</v>
      </c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</row>
    <row r="770" spans="1:44" x14ac:dyDescent="0.25">
      <c r="A770" s="12">
        <v>4049833</v>
      </c>
      <c r="B770" s="12" t="s">
        <v>396</v>
      </c>
      <c r="C770" s="12" t="s">
        <v>397</v>
      </c>
      <c r="D770" s="12" t="s">
        <v>398</v>
      </c>
      <c r="E770" s="12" t="s">
        <v>88</v>
      </c>
      <c r="F770" s="12" t="s">
        <v>38</v>
      </c>
      <c r="G770" s="12" t="s">
        <v>39</v>
      </c>
      <c r="H770" s="12" t="s">
        <v>38</v>
      </c>
      <c r="I770" s="12" t="s">
        <v>6128</v>
      </c>
      <c r="J770" s="12" t="s">
        <v>1772</v>
      </c>
      <c r="K770" s="12" t="s">
        <v>41</v>
      </c>
      <c r="L770" s="12" t="s">
        <v>38</v>
      </c>
      <c r="M770" s="12" t="s">
        <v>41</v>
      </c>
      <c r="N770" s="12" t="s">
        <v>41</v>
      </c>
      <c r="O770" s="12" t="s">
        <v>399</v>
      </c>
      <c r="P770" s="12" t="s">
        <v>43</v>
      </c>
      <c r="Q770" s="12" t="s">
        <v>39</v>
      </c>
      <c r="R770" s="12" t="s">
        <v>6212</v>
      </c>
      <c r="S770" s="12" t="s">
        <v>305</v>
      </c>
      <c r="T770" s="12" t="s">
        <v>59</v>
      </c>
      <c r="U770" s="12" t="s">
        <v>1609</v>
      </c>
      <c r="V770" s="12" t="s">
        <v>400</v>
      </c>
      <c r="W770" s="12" t="s">
        <v>401</v>
      </c>
      <c r="X770" s="12" t="s">
        <v>41</v>
      </c>
      <c r="Y770" s="12" t="s">
        <v>63</v>
      </c>
      <c r="Z770" s="12" t="s">
        <v>49</v>
      </c>
      <c r="AA770" s="12" t="s">
        <v>1610</v>
      </c>
      <c r="AB770" s="12" t="s">
        <v>402</v>
      </c>
      <c r="AC770" s="12" t="s">
        <v>403</v>
      </c>
      <c r="AD770" s="12" t="s">
        <v>319</v>
      </c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</row>
    <row r="771" spans="1:44" x14ac:dyDescent="0.25">
      <c r="A771" s="12">
        <v>4049834</v>
      </c>
      <c r="B771" s="12" t="s">
        <v>2374</v>
      </c>
      <c r="C771" s="12" t="s">
        <v>2375</v>
      </c>
      <c r="D771" s="12" t="s">
        <v>2376</v>
      </c>
      <c r="E771" s="12" t="s">
        <v>88</v>
      </c>
      <c r="F771" s="12" t="s">
        <v>38</v>
      </c>
      <c r="G771" s="12" t="s">
        <v>39</v>
      </c>
      <c r="H771" s="12" t="s">
        <v>38</v>
      </c>
      <c r="I771" s="12" t="s">
        <v>6128</v>
      </c>
      <c r="J771" s="12" t="s">
        <v>2661</v>
      </c>
      <c r="K771" s="12" t="s">
        <v>41</v>
      </c>
      <c r="L771" s="12" t="s">
        <v>38</v>
      </c>
      <c r="M771" s="12" t="s">
        <v>41</v>
      </c>
      <c r="N771" s="12" t="s">
        <v>41</v>
      </c>
      <c r="O771" s="12" t="s">
        <v>2377</v>
      </c>
      <c r="P771" s="12" t="s">
        <v>43</v>
      </c>
      <c r="Q771" s="12" t="s">
        <v>39</v>
      </c>
      <c r="R771" s="12" t="s">
        <v>6212</v>
      </c>
      <c r="S771" s="12" t="s">
        <v>305</v>
      </c>
      <c r="T771" s="12" t="s">
        <v>59</v>
      </c>
      <c r="U771" s="12" t="s">
        <v>1609</v>
      </c>
      <c r="V771" s="12" t="s">
        <v>2378</v>
      </c>
      <c r="W771" s="12" t="s">
        <v>2379</v>
      </c>
      <c r="X771" s="12" t="s">
        <v>41</v>
      </c>
      <c r="Y771" s="12" t="s">
        <v>63</v>
      </c>
      <c r="Z771" s="12" t="s">
        <v>49</v>
      </c>
      <c r="AA771" s="12" t="s">
        <v>1610</v>
      </c>
      <c r="AB771" s="12" t="s">
        <v>2380</v>
      </c>
      <c r="AC771" s="12" t="s">
        <v>2381</v>
      </c>
      <c r="AD771" s="12" t="s">
        <v>319</v>
      </c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</row>
    <row r="772" spans="1:44" x14ac:dyDescent="0.25">
      <c r="A772" s="12">
        <v>4049836</v>
      </c>
      <c r="B772" s="12" t="s">
        <v>579</v>
      </c>
      <c r="C772" s="12" t="s">
        <v>580</v>
      </c>
      <c r="D772" s="12" t="s">
        <v>581</v>
      </c>
      <c r="E772" s="12" t="s">
        <v>37</v>
      </c>
      <c r="F772" s="12" t="s">
        <v>38</v>
      </c>
      <c r="G772" s="12" t="s">
        <v>39</v>
      </c>
      <c r="H772" s="12" t="s">
        <v>38</v>
      </c>
      <c r="I772" s="12" t="s">
        <v>6127</v>
      </c>
      <c r="J772" s="12" t="s">
        <v>1690</v>
      </c>
      <c r="K772" s="12" t="s">
        <v>41</v>
      </c>
      <c r="L772" s="12" t="s">
        <v>38</v>
      </c>
      <c r="M772" s="12" t="s">
        <v>41</v>
      </c>
      <c r="N772" s="12" t="s">
        <v>41</v>
      </c>
      <c r="O772" s="12" t="s">
        <v>582</v>
      </c>
      <c r="P772" s="12" t="s">
        <v>43</v>
      </c>
      <c r="Q772" s="12" t="s">
        <v>39</v>
      </c>
      <c r="R772" s="12" t="s">
        <v>6212</v>
      </c>
      <c r="S772" s="12" t="s">
        <v>305</v>
      </c>
      <c r="T772" s="12" t="s">
        <v>583</v>
      </c>
      <c r="U772" s="12" t="s">
        <v>1609</v>
      </c>
      <c r="V772" s="12" t="s">
        <v>584</v>
      </c>
      <c r="W772" s="12" t="s">
        <v>585</v>
      </c>
      <c r="X772" s="12" t="s">
        <v>41</v>
      </c>
      <c r="Y772" s="12" t="s">
        <v>63</v>
      </c>
      <c r="Z772" s="12" t="s">
        <v>49</v>
      </c>
      <c r="AA772" s="12" t="s">
        <v>1610</v>
      </c>
      <c r="AB772" s="12" t="s">
        <v>586</v>
      </c>
      <c r="AC772" s="12" t="s">
        <v>587</v>
      </c>
      <c r="AD772" s="12" t="s">
        <v>53</v>
      </c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</row>
    <row r="773" spans="1:44" x14ac:dyDescent="0.25">
      <c r="A773" s="12">
        <v>4049839</v>
      </c>
      <c r="B773" s="12" t="s">
        <v>3858</v>
      </c>
      <c r="C773" s="12" t="s">
        <v>3859</v>
      </c>
      <c r="D773" s="12" t="s">
        <v>914</v>
      </c>
      <c r="E773" s="12" t="s">
        <v>37</v>
      </c>
      <c r="F773" s="12" t="s">
        <v>38</v>
      </c>
      <c r="G773" s="12" t="s">
        <v>39</v>
      </c>
      <c r="H773" s="12" t="s">
        <v>38</v>
      </c>
      <c r="I773" s="12" t="s">
        <v>6127</v>
      </c>
      <c r="J773" s="12" t="s">
        <v>1690</v>
      </c>
      <c r="K773" s="12" t="s">
        <v>41</v>
      </c>
      <c r="L773" s="12" t="s">
        <v>38</v>
      </c>
      <c r="M773" s="12" t="s">
        <v>41</v>
      </c>
      <c r="N773" s="12" t="s">
        <v>41</v>
      </c>
      <c r="O773" s="12" t="s">
        <v>3860</v>
      </c>
      <c r="P773" s="12" t="s">
        <v>43</v>
      </c>
      <c r="Q773" s="12" t="s">
        <v>39</v>
      </c>
      <c r="R773" s="12" t="s">
        <v>6212</v>
      </c>
      <c r="S773" s="12" t="s">
        <v>305</v>
      </c>
      <c r="T773" s="12" t="s">
        <v>59</v>
      </c>
      <c r="U773" s="12" t="s">
        <v>1609</v>
      </c>
      <c r="V773" s="12" t="s">
        <v>3861</v>
      </c>
      <c r="W773" s="12" t="s">
        <v>3862</v>
      </c>
      <c r="X773" s="12" t="s">
        <v>41</v>
      </c>
      <c r="Y773" s="12" t="s">
        <v>63</v>
      </c>
      <c r="Z773" s="12" t="s">
        <v>49</v>
      </c>
      <c r="AA773" s="12" t="s">
        <v>1610</v>
      </c>
      <c r="AB773" s="12" t="s">
        <v>3863</v>
      </c>
      <c r="AC773" s="12" t="s">
        <v>3864</v>
      </c>
      <c r="AD773" s="12" t="s">
        <v>53</v>
      </c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</row>
    <row r="774" spans="1:44" x14ac:dyDescent="0.25">
      <c r="A774" s="12">
        <v>4049841</v>
      </c>
      <c r="B774" s="12" t="s">
        <v>2783</v>
      </c>
      <c r="C774" s="12" t="s">
        <v>2784</v>
      </c>
      <c r="D774" s="12" t="s">
        <v>264</v>
      </c>
      <c r="E774" s="12" t="s">
        <v>37</v>
      </c>
      <c r="F774" s="12" t="s">
        <v>38</v>
      </c>
      <c r="G774" s="12" t="s">
        <v>39</v>
      </c>
      <c r="H774" s="12" t="s">
        <v>38</v>
      </c>
      <c r="I774" s="12" t="s">
        <v>6127</v>
      </c>
      <c r="J774" s="12" t="s">
        <v>1692</v>
      </c>
      <c r="K774" s="12" t="s">
        <v>41</v>
      </c>
      <c r="L774" s="12" t="s">
        <v>38</v>
      </c>
      <c r="M774" s="12" t="s">
        <v>41</v>
      </c>
      <c r="N774" s="12" t="s">
        <v>41</v>
      </c>
      <c r="O774" s="12" t="s">
        <v>2785</v>
      </c>
      <c r="P774" s="12" t="s">
        <v>43</v>
      </c>
      <c r="Q774" s="12" t="s">
        <v>39</v>
      </c>
      <c r="R774" s="12" t="s">
        <v>6212</v>
      </c>
      <c r="S774" s="12" t="s">
        <v>305</v>
      </c>
      <c r="T774" s="12" t="s">
        <v>79</v>
      </c>
      <c r="U774" s="12" t="s">
        <v>1609</v>
      </c>
      <c r="V774" s="12" t="s">
        <v>2786</v>
      </c>
      <c r="W774" s="12" t="s">
        <v>2787</v>
      </c>
      <c r="X774" s="12" t="s">
        <v>41</v>
      </c>
      <c r="Y774" s="12" t="s">
        <v>63</v>
      </c>
      <c r="Z774" s="12" t="s">
        <v>49</v>
      </c>
      <c r="AA774" s="12" t="s">
        <v>1610</v>
      </c>
      <c r="AB774" s="12" t="s">
        <v>2788</v>
      </c>
      <c r="AC774" s="12" t="s">
        <v>216</v>
      </c>
      <c r="AD774" s="12" t="s">
        <v>53</v>
      </c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</row>
    <row r="775" spans="1:44" x14ac:dyDescent="0.25">
      <c r="A775" s="12">
        <v>4049842</v>
      </c>
      <c r="B775" s="12" t="s">
        <v>2926</v>
      </c>
      <c r="C775" s="12" t="s">
        <v>2927</v>
      </c>
      <c r="D775" s="12" t="s">
        <v>459</v>
      </c>
      <c r="E775" s="12" t="s">
        <v>37</v>
      </c>
      <c r="F775" s="12" t="s">
        <v>38</v>
      </c>
      <c r="G775" s="12" t="s">
        <v>39</v>
      </c>
      <c r="H775" s="12" t="s">
        <v>38</v>
      </c>
      <c r="I775" s="12" t="s">
        <v>6127</v>
      </c>
      <c r="J775" s="12" t="s">
        <v>1693</v>
      </c>
      <c r="K775" s="12" t="s">
        <v>41</v>
      </c>
      <c r="L775" s="12" t="s">
        <v>38</v>
      </c>
      <c r="M775" s="12" t="s">
        <v>41</v>
      </c>
      <c r="N775" s="12" t="s">
        <v>41</v>
      </c>
      <c r="O775" s="12" t="s">
        <v>2882</v>
      </c>
      <c r="P775" s="12" t="s">
        <v>43</v>
      </c>
      <c r="Q775" s="12" t="s">
        <v>39</v>
      </c>
      <c r="R775" s="12" t="s">
        <v>6212</v>
      </c>
      <c r="S775" s="12" t="s">
        <v>305</v>
      </c>
      <c r="T775" s="12" t="s">
        <v>70</v>
      </c>
      <c r="U775" s="12" t="s">
        <v>1609</v>
      </c>
      <c r="V775" s="12" t="s">
        <v>2928</v>
      </c>
      <c r="W775" s="12" t="s">
        <v>2929</v>
      </c>
      <c r="X775" s="12" t="s">
        <v>41</v>
      </c>
      <c r="Y775" s="12" t="s">
        <v>63</v>
      </c>
      <c r="Z775" s="12" t="s">
        <v>49</v>
      </c>
      <c r="AA775" s="12" t="s">
        <v>1610</v>
      </c>
      <c r="AB775" s="12" t="s">
        <v>2930</v>
      </c>
      <c r="AC775" s="12" t="s">
        <v>105</v>
      </c>
      <c r="AD775" s="12" t="s">
        <v>53</v>
      </c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</row>
    <row r="776" spans="1:44" x14ac:dyDescent="0.25">
      <c r="A776" s="12">
        <v>4049844</v>
      </c>
      <c r="B776" s="12" t="s">
        <v>125</v>
      </c>
      <c r="C776" s="12" t="s">
        <v>126</v>
      </c>
      <c r="D776" s="12" t="s">
        <v>127</v>
      </c>
      <c r="E776" s="12" t="s">
        <v>37</v>
      </c>
      <c r="F776" s="12" t="s">
        <v>38</v>
      </c>
      <c r="G776" s="12" t="s">
        <v>39</v>
      </c>
      <c r="H776" s="12" t="s">
        <v>38</v>
      </c>
      <c r="I776" s="12" t="s">
        <v>6126</v>
      </c>
      <c r="J776" s="12" t="s">
        <v>1700</v>
      </c>
      <c r="K776" s="12" t="s">
        <v>41</v>
      </c>
      <c r="L776" s="12" t="s">
        <v>38</v>
      </c>
      <c r="M776" s="12" t="s">
        <v>41</v>
      </c>
      <c r="N776" s="12" t="s">
        <v>41</v>
      </c>
      <c r="O776" s="12" t="s">
        <v>128</v>
      </c>
      <c r="P776" s="12" t="s">
        <v>43</v>
      </c>
      <c r="Q776" s="12" t="s">
        <v>39</v>
      </c>
      <c r="R776" s="12" t="s">
        <v>6212</v>
      </c>
      <c r="S776" s="12" t="s">
        <v>305</v>
      </c>
      <c r="T776" s="12" t="s">
        <v>79</v>
      </c>
      <c r="U776" s="12" t="s">
        <v>1609</v>
      </c>
      <c r="V776" s="12" t="s">
        <v>129</v>
      </c>
      <c r="W776" s="12" t="s">
        <v>130</v>
      </c>
      <c r="X776" s="12" t="s">
        <v>41</v>
      </c>
      <c r="Y776" s="12" t="s">
        <v>63</v>
      </c>
      <c r="Z776" s="12" t="s">
        <v>49</v>
      </c>
      <c r="AA776" s="12" t="s">
        <v>1610</v>
      </c>
      <c r="AB776" s="12" t="s">
        <v>131</v>
      </c>
      <c r="AC776" s="12" t="s">
        <v>132</v>
      </c>
      <c r="AD776" s="12" t="s">
        <v>53</v>
      </c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</row>
    <row r="777" spans="1:44" x14ac:dyDescent="0.25">
      <c r="A777" s="12">
        <v>4049846</v>
      </c>
      <c r="B777" s="12" t="s">
        <v>3352</v>
      </c>
      <c r="C777" s="12" t="s">
        <v>3353</v>
      </c>
      <c r="D777" s="12" t="s">
        <v>867</v>
      </c>
      <c r="E777" s="12" t="s">
        <v>37</v>
      </c>
      <c r="F777" s="12" t="s">
        <v>38</v>
      </c>
      <c r="G777" s="12" t="s">
        <v>39</v>
      </c>
      <c r="H777" s="12" t="s">
        <v>38</v>
      </c>
      <c r="I777" s="12" t="s">
        <v>6127</v>
      </c>
      <c r="J777" s="12" t="s">
        <v>1688</v>
      </c>
      <c r="K777" s="12" t="s">
        <v>41</v>
      </c>
      <c r="L777" s="12" t="s">
        <v>38</v>
      </c>
      <c r="M777" s="12" t="s">
        <v>41</v>
      </c>
      <c r="N777" s="12" t="s">
        <v>41</v>
      </c>
      <c r="O777" s="12" t="s">
        <v>3354</v>
      </c>
      <c r="P777" s="12" t="s">
        <v>43</v>
      </c>
      <c r="Q777" s="12" t="s">
        <v>39</v>
      </c>
      <c r="R777" s="12" t="s">
        <v>6212</v>
      </c>
      <c r="S777" s="12" t="s">
        <v>305</v>
      </c>
      <c r="T777" s="12" t="s">
        <v>3355</v>
      </c>
      <c r="U777" s="12" t="s">
        <v>1609</v>
      </c>
      <c r="V777" s="12" t="s">
        <v>3356</v>
      </c>
      <c r="W777" s="12" t="s">
        <v>3357</v>
      </c>
      <c r="X777" s="12" t="s">
        <v>41</v>
      </c>
      <c r="Y777" s="12" t="s">
        <v>63</v>
      </c>
      <c r="Z777" s="12" t="s">
        <v>49</v>
      </c>
      <c r="AA777" s="12" t="s">
        <v>1610</v>
      </c>
      <c r="AB777" s="12" t="s">
        <v>3358</v>
      </c>
      <c r="AC777" s="12" t="s">
        <v>1406</v>
      </c>
      <c r="AD777" s="12" t="s">
        <v>53</v>
      </c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</row>
    <row r="778" spans="1:44" x14ac:dyDescent="0.25">
      <c r="A778" s="12">
        <v>4049849</v>
      </c>
      <c r="B778" s="12" t="s">
        <v>1986</v>
      </c>
      <c r="C778" s="12" t="s">
        <v>1987</v>
      </c>
      <c r="D778" s="12" t="s">
        <v>133</v>
      </c>
      <c r="E778" s="12" t="s">
        <v>37</v>
      </c>
      <c r="F778" s="12" t="s">
        <v>38</v>
      </c>
      <c r="G778" s="12" t="s">
        <v>39</v>
      </c>
      <c r="H778" s="12" t="s">
        <v>38</v>
      </c>
      <c r="I778" s="12" t="s">
        <v>6126</v>
      </c>
      <c r="J778" s="12" t="s">
        <v>1696</v>
      </c>
      <c r="K778" s="12" t="s">
        <v>41</v>
      </c>
      <c r="L778" s="12" t="s">
        <v>38</v>
      </c>
      <c r="M778" s="12" t="s">
        <v>41</v>
      </c>
      <c r="N778" s="12" t="s">
        <v>41</v>
      </c>
      <c r="O778" s="12" t="s">
        <v>1988</v>
      </c>
      <c r="P778" s="12" t="s">
        <v>43</v>
      </c>
      <c r="Q778" s="12" t="s">
        <v>39</v>
      </c>
      <c r="R778" s="12" t="s">
        <v>6212</v>
      </c>
      <c r="S778" s="12" t="s">
        <v>305</v>
      </c>
      <c r="T778" s="12" t="s">
        <v>101</v>
      </c>
      <c r="U778" s="12" t="s">
        <v>1609</v>
      </c>
      <c r="V778" s="12" t="s">
        <v>1989</v>
      </c>
      <c r="W778" s="12" t="s">
        <v>1990</v>
      </c>
      <c r="X778" s="12" t="s">
        <v>41</v>
      </c>
      <c r="Y778" s="12" t="s">
        <v>1991</v>
      </c>
      <c r="Z778" s="12" t="s">
        <v>49</v>
      </c>
      <c r="AA778" s="12" t="s">
        <v>1610</v>
      </c>
      <c r="AB778" s="12" t="s">
        <v>1992</v>
      </c>
      <c r="AC778" s="12" t="s">
        <v>135</v>
      </c>
      <c r="AD778" s="12" t="s">
        <v>53</v>
      </c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</row>
    <row r="779" spans="1:44" x14ac:dyDescent="0.25">
      <c r="A779" s="12">
        <v>4049851</v>
      </c>
      <c r="B779" s="12" t="s">
        <v>2803</v>
      </c>
      <c r="C779" s="12" t="s">
        <v>2804</v>
      </c>
      <c r="D779" s="12" t="s">
        <v>1980</v>
      </c>
      <c r="E779" s="12" t="s">
        <v>37</v>
      </c>
      <c r="F779" s="12" t="s">
        <v>38</v>
      </c>
      <c r="G779" s="12" t="s">
        <v>39</v>
      </c>
      <c r="H779" s="12" t="s">
        <v>38</v>
      </c>
      <c r="I779" s="12" t="s">
        <v>6126</v>
      </c>
      <c r="J779" s="12" t="s">
        <v>1700</v>
      </c>
      <c r="K779" s="12" t="s">
        <v>41</v>
      </c>
      <c r="L779" s="12" t="s">
        <v>38</v>
      </c>
      <c r="M779" s="12" t="s">
        <v>41</v>
      </c>
      <c r="N779" s="12" t="s">
        <v>41</v>
      </c>
      <c r="O779" s="12" t="s">
        <v>2176</v>
      </c>
      <c r="P779" s="12" t="s">
        <v>43</v>
      </c>
      <c r="Q779" s="12" t="s">
        <v>39</v>
      </c>
      <c r="R779" s="12" t="s">
        <v>6212</v>
      </c>
      <c r="S779" s="12" t="s">
        <v>305</v>
      </c>
      <c r="T779" s="12" t="s">
        <v>59</v>
      </c>
      <c r="U779" s="12" t="s">
        <v>1609</v>
      </c>
      <c r="V779" s="12" t="s">
        <v>2805</v>
      </c>
      <c r="W779" s="12" t="s">
        <v>2806</v>
      </c>
      <c r="X779" s="12" t="s">
        <v>41</v>
      </c>
      <c r="Y779" s="12" t="s">
        <v>63</v>
      </c>
      <c r="Z779" s="12" t="s">
        <v>49</v>
      </c>
      <c r="AA779" s="12" t="s">
        <v>1610</v>
      </c>
      <c r="AB779" s="12" t="s">
        <v>2807</v>
      </c>
      <c r="AC779" s="12" t="s">
        <v>1985</v>
      </c>
      <c r="AD779" s="12" t="s">
        <v>53</v>
      </c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</row>
    <row r="780" spans="1:44" x14ac:dyDescent="0.25">
      <c r="A780" s="12">
        <v>4049856</v>
      </c>
      <c r="B780" s="12" t="s">
        <v>2713</v>
      </c>
      <c r="C780" s="12" t="s">
        <v>2714</v>
      </c>
      <c r="D780" s="12" t="s">
        <v>2715</v>
      </c>
      <c r="E780" s="12" t="s">
        <v>37</v>
      </c>
      <c r="F780" s="12" t="s">
        <v>38</v>
      </c>
      <c r="G780" s="12" t="s">
        <v>39</v>
      </c>
      <c r="H780" s="12" t="s">
        <v>38</v>
      </c>
      <c r="I780" s="12" t="s">
        <v>6125</v>
      </c>
      <c r="J780" s="12" t="s">
        <v>1612</v>
      </c>
      <c r="K780" s="12" t="s">
        <v>41</v>
      </c>
      <c r="L780" s="12" t="s">
        <v>38</v>
      </c>
      <c r="M780" s="12" t="s">
        <v>41</v>
      </c>
      <c r="N780" s="12" t="s">
        <v>41</v>
      </c>
      <c r="O780" s="12" t="s">
        <v>2716</v>
      </c>
      <c r="P780" s="12" t="s">
        <v>43</v>
      </c>
      <c r="Q780" s="12" t="s">
        <v>39</v>
      </c>
      <c r="R780" s="12" t="s">
        <v>6212</v>
      </c>
      <c r="S780" s="12" t="s">
        <v>305</v>
      </c>
      <c r="T780" s="12" t="s">
        <v>2717</v>
      </c>
      <c r="U780" s="12" t="s">
        <v>1609</v>
      </c>
      <c r="V780" s="12" t="s">
        <v>2718</v>
      </c>
      <c r="W780" s="12" t="s">
        <v>2719</v>
      </c>
      <c r="X780" s="12" t="s">
        <v>41</v>
      </c>
      <c r="Y780" s="12" t="s">
        <v>63</v>
      </c>
      <c r="Z780" s="12" t="s">
        <v>49</v>
      </c>
      <c r="AA780" s="12" t="s">
        <v>1610</v>
      </c>
      <c r="AB780" s="12" t="s">
        <v>2720</v>
      </c>
      <c r="AC780" s="12" t="s">
        <v>2721</v>
      </c>
      <c r="AD780" s="12" t="s">
        <v>53</v>
      </c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</row>
    <row r="781" spans="1:44" x14ac:dyDescent="0.25">
      <c r="A781" s="12">
        <v>4049859</v>
      </c>
      <c r="B781" s="12" t="s">
        <v>1749</v>
      </c>
      <c r="C781" s="12" t="s">
        <v>1750</v>
      </c>
      <c r="D781" s="12" t="s">
        <v>1751</v>
      </c>
      <c r="E781" s="12" t="s">
        <v>37</v>
      </c>
      <c r="F781" s="12" t="s">
        <v>38</v>
      </c>
      <c r="G781" s="12" t="s">
        <v>39</v>
      </c>
      <c r="H781" s="12" t="s">
        <v>38</v>
      </c>
      <c r="I781" s="12" t="s">
        <v>6126</v>
      </c>
      <c r="J781" s="12" t="s">
        <v>1700</v>
      </c>
      <c r="K781" s="12" t="s">
        <v>41</v>
      </c>
      <c r="L781" s="12" t="s">
        <v>38</v>
      </c>
      <c r="M781" s="12" t="s">
        <v>41</v>
      </c>
      <c r="N781" s="12" t="s">
        <v>41</v>
      </c>
      <c r="O781" s="12" t="s">
        <v>1752</v>
      </c>
      <c r="P781" s="12" t="s">
        <v>43</v>
      </c>
      <c r="Q781" s="12" t="s">
        <v>39</v>
      </c>
      <c r="R781" s="12" t="s">
        <v>6212</v>
      </c>
      <c r="S781" s="12" t="s">
        <v>305</v>
      </c>
      <c r="T781" s="12" t="s">
        <v>59</v>
      </c>
      <c r="U781" s="12" t="s">
        <v>1609</v>
      </c>
      <c r="V781" s="12" t="s">
        <v>1753</v>
      </c>
      <c r="W781" s="12" t="s">
        <v>1754</v>
      </c>
      <c r="X781" s="12" t="s">
        <v>41</v>
      </c>
      <c r="Y781" s="12" t="s">
        <v>1755</v>
      </c>
      <c r="Z781" s="12" t="s">
        <v>49</v>
      </c>
      <c r="AA781" s="12" t="s">
        <v>1610</v>
      </c>
      <c r="AB781" s="12" t="s">
        <v>1756</v>
      </c>
      <c r="AC781" s="12" t="s">
        <v>1757</v>
      </c>
      <c r="AD781" s="12" t="s">
        <v>53</v>
      </c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</row>
    <row r="782" spans="1:44" x14ac:dyDescent="0.25">
      <c r="A782" s="12">
        <v>4049861</v>
      </c>
      <c r="B782" s="12" t="s">
        <v>1993</v>
      </c>
      <c r="C782" s="12" t="s">
        <v>1994</v>
      </c>
      <c r="D782" s="12" t="s">
        <v>133</v>
      </c>
      <c r="E782" s="12" t="s">
        <v>37</v>
      </c>
      <c r="F782" s="12" t="s">
        <v>38</v>
      </c>
      <c r="G782" s="12" t="s">
        <v>39</v>
      </c>
      <c r="H782" s="12" t="s">
        <v>38</v>
      </c>
      <c r="I782" s="12" t="s">
        <v>6126</v>
      </c>
      <c r="J782" s="12" t="s">
        <v>1700</v>
      </c>
      <c r="K782" s="12" t="s">
        <v>41</v>
      </c>
      <c r="L782" s="12" t="s">
        <v>38</v>
      </c>
      <c r="M782" s="12" t="s">
        <v>41</v>
      </c>
      <c r="N782" s="12" t="s">
        <v>41</v>
      </c>
      <c r="O782" s="12" t="s">
        <v>1995</v>
      </c>
      <c r="P782" s="12" t="s">
        <v>43</v>
      </c>
      <c r="Q782" s="12" t="s">
        <v>39</v>
      </c>
      <c r="R782" s="12" t="s">
        <v>6212</v>
      </c>
      <c r="S782" s="12" t="s">
        <v>305</v>
      </c>
      <c r="T782" s="12" t="s">
        <v>59</v>
      </c>
      <c r="U782" s="12" t="s">
        <v>1609</v>
      </c>
      <c r="V782" s="12" t="s">
        <v>1996</v>
      </c>
      <c r="W782" s="12" t="s">
        <v>1997</v>
      </c>
      <c r="X782" s="12" t="s">
        <v>41</v>
      </c>
      <c r="Y782" s="12" t="s">
        <v>1998</v>
      </c>
      <c r="Z782" s="12" t="s">
        <v>49</v>
      </c>
      <c r="AA782" s="12" t="s">
        <v>1610</v>
      </c>
      <c r="AB782" s="12" t="s">
        <v>1999</v>
      </c>
      <c r="AC782" s="12" t="s">
        <v>135</v>
      </c>
      <c r="AD782" s="12" t="s">
        <v>53</v>
      </c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</row>
    <row r="783" spans="1:44" x14ac:dyDescent="0.25">
      <c r="A783" s="12">
        <v>4049863</v>
      </c>
      <c r="B783" s="12" t="s">
        <v>2463</v>
      </c>
      <c r="C783" s="12" t="s">
        <v>2464</v>
      </c>
      <c r="D783" s="12" t="s">
        <v>2465</v>
      </c>
      <c r="E783" s="12" t="s">
        <v>88</v>
      </c>
      <c r="F783" s="12" t="s">
        <v>38</v>
      </c>
      <c r="G783" s="12" t="s">
        <v>39</v>
      </c>
      <c r="H783" s="12" t="s">
        <v>38</v>
      </c>
      <c r="I783" s="12" t="s">
        <v>6126</v>
      </c>
      <c r="J783" s="12" t="s">
        <v>1696</v>
      </c>
      <c r="K783" s="12" t="s">
        <v>41</v>
      </c>
      <c r="L783" s="12" t="s">
        <v>38</v>
      </c>
      <c r="M783" s="12" t="s">
        <v>41</v>
      </c>
      <c r="N783" s="12" t="s">
        <v>41</v>
      </c>
      <c r="O783" s="12" t="s">
        <v>2455</v>
      </c>
      <c r="P783" s="12" t="s">
        <v>43</v>
      </c>
      <c r="Q783" s="12" t="s">
        <v>39</v>
      </c>
      <c r="R783" s="12" t="s">
        <v>6212</v>
      </c>
      <c r="S783" s="12" t="s">
        <v>305</v>
      </c>
      <c r="T783" s="12" t="s">
        <v>2466</v>
      </c>
      <c r="U783" s="12" t="s">
        <v>1609</v>
      </c>
      <c r="V783" s="12" t="s">
        <v>2467</v>
      </c>
      <c r="W783" s="12" t="s">
        <v>2468</v>
      </c>
      <c r="X783" s="12" t="s">
        <v>41</v>
      </c>
      <c r="Y783" s="12" t="s">
        <v>2469</v>
      </c>
      <c r="Z783" s="12" t="s">
        <v>49</v>
      </c>
      <c r="AA783" s="12" t="s">
        <v>1610</v>
      </c>
      <c r="AB783" s="12" t="s">
        <v>2470</v>
      </c>
      <c r="AC783" s="12" t="s">
        <v>2471</v>
      </c>
      <c r="AD783" s="12" t="s">
        <v>53</v>
      </c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</row>
    <row r="784" spans="1:44" x14ac:dyDescent="0.25">
      <c r="A784" s="12">
        <v>4049864</v>
      </c>
      <c r="B784" s="12" t="s">
        <v>796</v>
      </c>
      <c r="C784" s="12" t="s">
        <v>797</v>
      </c>
      <c r="D784" s="12" t="s">
        <v>798</v>
      </c>
      <c r="E784" s="12" t="s">
        <v>37</v>
      </c>
      <c r="F784" s="12" t="s">
        <v>38</v>
      </c>
      <c r="G784" s="12" t="s">
        <v>39</v>
      </c>
      <c r="H784" s="12" t="s">
        <v>38</v>
      </c>
      <c r="I784" s="12" t="s">
        <v>6126</v>
      </c>
      <c r="J784" s="12" t="s">
        <v>1696</v>
      </c>
      <c r="K784" s="12" t="s">
        <v>41</v>
      </c>
      <c r="L784" s="12" t="s">
        <v>38</v>
      </c>
      <c r="M784" s="12" t="s">
        <v>41</v>
      </c>
      <c r="N784" s="12" t="s">
        <v>41</v>
      </c>
      <c r="O784" s="12" t="s">
        <v>799</v>
      </c>
      <c r="P784" s="12" t="s">
        <v>43</v>
      </c>
      <c r="Q784" s="12" t="s">
        <v>39</v>
      </c>
      <c r="R784" s="12" t="s">
        <v>6212</v>
      </c>
      <c r="S784" s="12" t="s">
        <v>305</v>
      </c>
      <c r="T784" s="12" t="s">
        <v>800</v>
      </c>
      <c r="U784" s="12" t="s">
        <v>1609</v>
      </c>
      <c r="V784" s="12" t="s">
        <v>801</v>
      </c>
      <c r="W784" s="12" t="s">
        <v>802</v>
      </c>
      <c r="X784" s="12" t="s">
        <v>41</v>
      </c>
      <c r="Y784" s="12" t="s">
        <v>63</v>
      </c>
      <c r="Z784" s="12" t="s">
        <v>49</v>
      </c>
      <c r="AA784" s="12" t="s">
        <v>1610</v>
      </c>
      <c r="AB784" s="12" t="s">
        <v>803</v>
      </c>
      <c r="AC784" s="12" t="s">
        <v>804</v>
      </c>
      <c r="AD784" s="12" t="s">
        <v>53</v>
      </c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</row>
    <row r="785" spans="1:44" x14ac:dyDescent="0.25">
      <c r="A785" s="12">
        <v>4049866</v>
      </c>
      <c r="B785" s="12" t="s">
        <v>1293</v>
      </c>
      <c r="C785" s="12" t="s">
        <v>1294</v>
      </c>
      <c r="D785" s="12" t="s">
        <v>629</v>
      </c>
      <c r="E785" s="12" t="s">
        <v>88</v>
      </c>
      <c r="F785" s="12" t="s">
        <v>38</v>
      </c>
      <c r="G785" s="12" t="s">
        <v>39</v>
      </c>
      <c r="H785" s="12" t="s">
        <v>38</v>
      </c>
      <c r="I785" s="12" t="s">
        <v>6126</v>
      </c>
      <c r="J785" s="12" t="s">
        <v>1700</v>
      </c>
      <c r="K785" s="12" t="s">
        <v>41</v>
      </c>
      <c r="L785" s="12" t="s">
        <v>38</v>
      </c>
      <c r="M785" s="12" t="s">
        <v>41</v>
      </c>
      <c r="N785" s="12" t="s">
        <v>41</v>
      </c>
      <c r="O785" s="12" t="s">
        <v>1295</v>
      </c>
      <c r="P785" s="12" t="s">
        <v>43</v>
      </c>
      <c r="Q785" s="12" t="s">
        <v>39</v>
      </c>
      <c r="R785" s="12" t="s">
        <v>6212</v>
      </c>
      <c r="S785" s="12" t="s">
        <v>305</v>
      </c>
      <c r="T785" s="12" t="s">
        <v>79</v>
      </c>
      <c r="U785" s="12" t="s">
        <v>1609</v>
      </c>
      <c r="V785" s="12" t="s">
        <v>1296</v>
      </c>
      <c r="W785" s="12" t="s">
        <v>1297</v>
      </c>
      <c r="X785" s="12" t="s">
        <v>41</v>
      </c>
      <c r="Y785" s="12" t="s">
        <v>63</v>
      </c>
      <c r="Z785" s="12" t="s">
        <v>49</v>
      </c>
      <c r="AA785" s="12" t="s">
        <v>1610</v>
      </c>
      <c r="AB785" s="12" t="s">
        <v>1298</v>
      </c>
      <c r="AC785" s="12" t="s">
        <v>635</v>
      </c>
      <c r="AD785" s="12" t="s">
        <v>53</v>
      </c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</row>
    <row r="786" spans="1:44" x14ac:dyDescent="0.25">
      <c r="A786" s="12">
        <v>4049869</v>
      </c>
      <c r="B786" s="12" t="s">
        <v>1445</v>
      </c>
      <c r="C786" s="12" t="s">
        <v>1446</v>
      </c>
      <c r="D786" s="12" t="s">
        <v>77</v>
      </c>
      <c r="E786" s="12" t="s">
        <v>88</v>
      </c>
      <c r="F786" s="12" t="s">
        <v>38</v>
      </c>
      <c r="G786" s="12" t="s">
        <v>39</v>
      </c>
      <c r="H786" s="12" t="s">
        <v>38</v>
      </c>
      <c r="I786" s="12" t="s">
        <v>6126</v>
      </c>
      <c r="J786" s="12" t="s">
        <v>1696</v>
      </c>
      <c r="K786" s="12" t="s">
        <v>41</v>
      </c>
      <c r="L786" s="12" t="s">
        <v>38</v>
      </c>
      <c r="M786" s="12" t="s">
        <v>41</v>
      </c>
      <c r="N786" s="12" t="s">
        <v>41</v>
      </c>
      <c r="O786" s="12" t="s">
        <v>1447</v>
      </c>
      <c r="P786" s="12" t="s">
        <v>43</v>
      </c>
      <c r="Q786" s="12" t="s">
        <v>39</v>
      </c>
      <c r="R786" s="12" t="s">
        <v>6212</v>
      </c>
      <c r="S786" s="12" t="s">
        <v>305</v>
      </c>
      <c r="T786" s="12" t="s">
        <v>79</v>
      </c>
      <c r="U786" s="12" t="s">
        <v>1609</v>
      </c>
      <c r="V786" s="12" t="s">
        <v>1448</v>
      </c>
      <c r="W786" s="12" t="s">
        <v>1449</v>
      </c>
      <c r="X786" s="12" t="s">
        <v>41</v>
      </c>
      <c r="Y786" s="12" t="s">
        <v>63</v>
      </c>
      <c r="Z786" s="12" t="s">
        <v>49</v>
      </c>
      <c r="AA786" s="12" t="s">
        <v>1610</v>
      </c>
      <c r="AB786" s="12" t="s">
        <v>1450</v>
      </c>
      <c r="AC786" s="12" t="s">
        <v>84</v>
      </c>
      <c r="AD786" s="12" t="s">
        <v>53</v>
      </c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</row>
    <row r="787" spans="1:44" x14ac:dyDescent="0.25">
      <c r="A787" s="12">
        <v>4049871</v>
      </c>
      <c r="B787" s="12" t="s">
        <v>2587</v>
      </c>
      <c r="C787" s="12" t="s">
        <v>2588</v>
      </c>
      <c r="D787" s="12" t="s">
        <v>1140</v>
      </c>
      <c r="E787" s="12" t="s">
        <v>37</v>
      </c>
      <c r="F787" s="12" t="s">
        <v>38</v>
      </c>
      <c r="G787" s="12" t="s">
        <v>39</v>
      </c>
      <c r="H787" s="12" t="s">
        <v>38</v>
      </c>
      <c r="I787" s="12" t="s">
        <v>6126</v>
      </c>
      <c r="J787" s="12" t="s">
        <v>1700</v>
      </c>
      <c r="K787" s="12" t="s">
        <v>41</v>
      </c>
      <c r="L787" s="12" t="s">
        <v>38</v>
      </c>
      <c r="M787" s="12" t="s">
        <v>41</v>
      </c>
      <c r="N787" s="12" t="s">
        <v>41</v>
      </c>
      <c r="O787" s="12" t="s">
        <v>2589</v>
      </c>
      <c r="P787" s="12" t="s">
        <v>43</v>
      </c>
      <c r="Q787" s="12" t="s">
        <v>39</v>
      </c>
      <c r="R787" s="12" t="s">
        <v>6212</v>
      </c>
      <c r="S787" s="12" t="s">
        <v>305</v>
      </c>
      <c r="T787" s="12" t="s">
        <v>101</v>
      </c>
      <c r="U787" s="12" t="s">
        <v>1609</v>
      </c>
      <c r="V787" s="12" t="s">
        <v>2590</v>
      </c>
      <c r="W787" s="12" t="s">
        <v>2591</v>
      </c>
      <c r="X787" s="12" t="s">
        <v>41</v>
      </c>
      <c r="Y787" s="12" t="s">
        <v>2592</v>
      </c>
      <c r="Z787" s="12" t="s">
        <v>49</v>
      </c>
      <c r="AA787" s="12" t="s">
        <v>1610</v>
      </c>
      <c r="AB787" s="12" t="s">
        <v>2593</v>
      </c>
      <c r="AC787" s="12" t="s">
        <v>1143</v>
      </c>
      <c r="AD787" s="12" t="s">
        <v>53</v>
      </c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</row>
    <row r="788" spans="1:44" x14ac:dyDescent="0.25">
      <c r="A788" s="12">
        <v>4049872</v>
      </c>
      <c r="B788" s="12" t="s">
        <v>2789</v>
      </c>
      <c r="C788" s="12" t="s">
        <v>2790</v>
      </c>
      <c r="D788" s="12" t="s">
        <v>219</v>
      </c>
      <c r="E788" s="12" t="s">
        <v>88</v>
      </c>
      <c r="F788" s="12" t="s">
        <v>38</v>
      </c>
      <c r="G788" s="12" t="s">
        <v>39</v>
      </c>
      <c r="H788" s="12" t="s">
        <v>38</v>
      </c>
      <c r="I788" s="12" t="s">
        <v>6126</v>
      </c>
      <c r="J788" s="12" t="s">
        <v>1700</v>
      </c>
      <c r="K788" s="12" t="s">
        <v>41</v>
      </c>
      <c r="L788" s="12" t="s">
        <v>38</v>
      </c>
      <c r="M788" s="12" t="s">
        <v>41</v>
      </c>
      <c r="N788" s="12" t="s">
        <v>41</v>
      </c>
      <c r="O788" s="12" t="s">
        <v>2791</v>
      </c>
      <c r="P788" s="12" t="s">
        <v>43</v>
      </c>
      <c r="Q788" s="12" t="s">
        <v>39</v>
      </c>
      <c r="R788" s="12" t="s">
        <v>6212</v>
      </c>
      <c r="S788" s="12" t="s">
        <v>305</v>
      </c>
      <c r="T788" s="12" t="s">
        <v>2792</v>
      </c>
      <c r="U788" s="12" t="s">
        <v>1609</v>
      </c>
      <c r="V788" s="12" t="s">
        <v>2793</v>
      </c>
      <c r="W788" s="12" t="s">
        <v>2794</v>
      </c>
      <c r="X788" s="12" t="s">
        <v>41</v>
      </c>
      <c r="Y788" s="12" t="s">
        <v>63</v>
      </c>
      <c r="Z788" s="12" t="s">
        <v>49</v>
      </c>
      <c r="AA788" s="12" t="s">
        <v>1610</v>
      </c>
      <c r="AB788" s="12" t="s">
        <v>2795</v>
      </c>
      <c r="AC788" s="12" t="s">
        <v>224</v>
      </c>
      <c r="AD788" s="12" t="s">
        <v>53</v>
      </c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</row>
    <row r="789" spans="1:44" x14ac:dyDescent="0.25">
      <c r="A789" s="12">
        <v>4049875</v>
      </c>
      <c r="B789" s="12" t="s">
        <v>1021</v>
      </c>
      <c r="C789" s="12" t="s">
        <v>1022</v>
      </c>
      <c r="D789" s="12" t="s">
        <v>77</v>
      </c>
      <c r="E789" s="12" t="s">
        <v>88</v>
      </c>
      <c r="F789" s="12" t="s">
        <v>38</v>
      </c>
      <c r="G789" s="12" t="s">
        <v>39</v>
      </c>
      <c r="H789" s="12" t="s">
        <v>38</v>
      </c>
      <c r="I789" s="12" t="s">
        <v>6126</v>
      </c>
      <c r="J789" s="12" t="s">
        <v>1700</v>
      </c>
      <c r="K789" s="12" t="s">
        <v>41</v>
      </c>
      <c r="L789" s="12" t="s">
        <v>38</v>
      </c>
      <c r="M789" s="12" t="s">
        <v>41</v>
      </c>
      <c r="N789" s="12" t="s">
        <v>41</v>
      </c>
      <c r="O789" s="12" t="s">
        <v>1023</v>
      </c>
      <c r="P789" s="12" t="s">
        <v>43</v>
      </c>
      <c r="Q789" s="12" t="s">
        <v>39</v>
      </c>
      <c r="R789" s="12" t="s">
        <v>6212</v>
      </c>
      <c r="S789" s="12" t="s">
        <v>305</v>
      </c>
      <c r="T789" s="12" t="s">
        <v>101</v>
      </c>
      <c r="U789" s="12" t="s">
        <v>1609</v>
      </c>
      <c r="V789" s="12" t="s">
        <v>1024</v>
      </c>
      <c r="W789" s="12" t="s">
        <v>1025</v>
      </c>
      <c r="X789" s="12" t="s">
        <v>41</v>
      </c>
      <c r="Y789" s="12" t="s">
        <v>63</v>
      </c>
      <c r="Z789" s="12" t="s">
        <v>49</v>
      </c>
      <c r="AA789" s="12" t="s">
        <v>1610</v>
      </c>
      <c r="AB789" s="12" t="s">
        <v>1026</v>
      </c>
      <c r="AC789" s="12" t="s">
        <v>84</v>
      </c>
      <c r="AD789" s="12" t="s">
        <v>53</v>
      </c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</row>
    <row r="790" spans="1:44" x14ac:dyDescent="0.25">
      <c r="A790" s="12">
        <v>4051167</v>
      </c>
      <c r="B790" s="12" t="s">
        <v>6225</v>
      </c>
      <c r="C790" s="12" t="s">
        <v>6226</v>
      </c>
      <c r="D790" s="12" t="s">
        <v>2084</v>
      </c>
      <c r="E790" s="12" t="s">
        <v>37</v>
      </c>
      <c r="F790" s="12" t="s">
        <v>38</v>
      </c>
      <c r="G790" s="12" t="s">
        <v>39</v>
      </c>
      <c r="H790" s="12" t="s">
        <v>38</v>
      </c>
      <c r="I790" s="12" t="s">
        <v>5313</v>
      </c>
      <c r="J790" s="12" t="s">
        <v>309</v>
      </c>
      <c r="K790" s="12" t="s">
        <v>41</v>
      </c>
      <c r="L790" s="12" t="s">
        <v>38</v>
      </c>
      <c r="M790" s="12" t="s">
        <v>41</v>
      </c>
      <c r="N790" s="12" t="s">
        <v>41</v>
      </c>
      <c r="O790" s="12" t="s">
        <v>6227</v>
      </c>
      <c r="P790" s="12" t="s">
        <v>43</v>
      </c>
      <c r="Q790" s="12" t="s">
        <v>39</v>
      </c>
      <c r="R790" s="12" t="s">
        <v>6228</v>
      </c>
      <c r="S790" s="12" t="s">
        <v>6228</v>
      </c>
      <c r="T790" s="12" t="s">
        <v>1201</v>
      </c>
      <c r="U790" s="12" t="s">
        <v>143</v>
      </c>
      <c r="V790" s="12" t="s">
        <v>6229</v>
      </c>
      <c r="W790" s="12" t="s">
        <v>6230</v>
      </c>
      <c r="X790" s="12" t="s">
        <v>41</v>
      </c>
      <c r="Y790" s="12" t="s">
        <v>63</v>
      </c>
      <c r="Z790" s="12" t="s">
        <v>49</v>
      </c>
      <c r="AA790" s="12" t="s">
        <v>50</v>
      </c>
      <c r="AB790" s="12" t="s">
        <v>2989</v>
      </c>
      <c r="AC790" s="12" t="s">
        <v>503</v>
      </c>
      <c r="AD790" s="12" t="s">
        <v>53</v>
      </c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</row>
    <row r="791" spans="1:44" x14ac:dyDescent="0.25">
      <c r="A791" s="12">
        <v>4052332</v>
      </c>
      <c r="B791" s="12" t="s">
        <v>3664</v>
      </c>
      <c r="C791" s="12" t="s">
        <v>3665</v>
      </c>
      <c r="D791" s="12" t="s">
        <v>1371</v>
      </c>
      <c r="E791" s="12" t="s">
        <v>37</v>
      </c>
      <c r="F791" s="12" t="s">
        <v>38</v>
      </c>
      <c r="G791" s="12" t="s">
        <v>39</v>
      </c>
      <c r="H791" s="12" t="s">
        <v>38</v>
      </c>
      <c r="I791" s="12" t="s">
        <v>3904</v>
      </c>
      <c r="J791" s="12" t="s">
        <v>4982</v>
      </c>
      <c r="K791" s="12" t="s">
        <v>41</v>
      </c>
      <c r="L791" s="12" t="s">
        <v>38</v>
      </c>
      <c r="M791" s="12" t="s">
        <v>41</v>
      </c>
      <c r="N791" s="12" t="s">
        <v>41</v>
      </c>
      <c r="O791" s="12" t="s">
        <v>1773</v>
      </c>
      <c r="P791" s="12" t="s">
        <v>43</v>
      </c>
      <c r="Q791" s="12" t="s">
        <v>39</v>
      </c>
      <c r="R791" s="12" t="s">
        <v>6228</v>
      </c>
      <c r="S791" s="12" t="s">
        <v>305</v>
      </c>
      <c r="T791" s="12" t="s">
        <v>79</v>
      </c>
      <c r="U791" s="12" t="s">
        <v>45</v>
      </c>
      <c r="V791" s="12" t="s">
        <v>3667</v>
      </c>
      <c r="W791" s="12" t="s">
        <v>3668</v>
      </c>
      <c r="X791" s="12" t="s">
        <v>41</v>
      </c>
      <c r="Y791" s="12" t="s">
        <v>63</v>
      </c>
      <c r="Z791" s="12" t="s">
        <v>49</v>
      </c>
      <c r="AA791" s="12" t="s">
        <v>50</v>
      </c>
      <c r="AB791" s="12" t="s">
        <v>3115</v>
      </c>
      <c r="AC791" s="12" t="s">
        <v>3669</v>
      </c>
      <c r="AD791" s="12" t="s">
        <v>53</v>
      </c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</row>
    <row r="792" spans="1:44" x14ac:dyDescent="0.25">
      <c r="A792" s="12">
        <v>4052337</v>
      </c>
      <c r="B792" s="12" t="s">
        <v>3840</v>
      </c>
      <c r="C792" s="12" t="s">
        <v>3841</v>
      </c>
      <c r="D792" s="12" t="s">
        <v>56</v>
      </c>
      <c r="E792" s="12" t="s">
        <v>37</v>
      </c>
      <c r="F792" s="12" t="s">
        <v>38</v>
      </c>
      <c r="G792" s="12" t="s">
        <v>39</v>
      </c>
      <c r="H792" s="12" t="s">
        <v>38</v>
      </c>
      <c r="I792" s="12" t="s">
        <v>3904</v>
      </c>
      <c r="J792" s="12" t="s">
        <v>1500</v>
      </c>
      <c r="K792" s="12" t="s">
        <v>41</v>
      </c>
      <c r="L792" s="12" t="s">
        <v>38</v>
      </c>
      <c r="M792" s="12" t="s">
        <v>41</v>
      </c>
      <c r="N792" s="12" t="s">
        <v>41</v>
      </c>
      <c r="O792" s="12" t="s">
        <v>3842</v>
      </c>
      <c r="P792" s="12" t="s">
        <v>43</v>
      </c>
      <c r="Q792" s="12" t="s">
        <v>39</v>
      </c>
      <c r="R792" s="12" t="s">
        <v>6228</v>
      </c>
      <c r="S792" s="12" t="s">
        <v>305</v>
      </c>
      <c r="T792" s="12" t="s">
        <v>2634</v>
      </c>
      <c r="U792" s="12" t="s">
        <v>45</v>
      </c>
      <c r="V792" s="12" t="s">
        <v>3843</v>
      </c>
      <c r="W792" s="12" t="s">
        <v>3844</v>
      </c>
      <c r="X792" s="12" t="s">
        <v>41</v>
      </c>
      <c r="Y792" s="12" t="s">
        <v>63</v>
      </c>
      <c r="Z792" s="12" t="s">
        <v>49</v>
      </c>
      <c r="AA792" s="12" t="s">
        <v>50</v>
      </c>
      <c r="AB792" s="12" t="s">
        <v>3845</v>
      </c>
      <c r="AC792" s="12" t="s">
        <v>65</v>
      </c>
      <c r="AD792" s="12" t="s">
        <v>53</v>
      </c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</row>
    <row r="793" spans="1:44" x14ac:dyDescent="0.25">
      <c r="A793" s="12">
        <v>4052347</v>
      </c>
      <c r="B793" s="12" t="s">
        <v>3754</v>
      </c>
      <c r="C793" s="12" t="s">
        <v>3755</v>
      </c>
      <c r="D793" s="12" t="s">
        <v>461</v>
      </c>
      <c r="E793" s="12" t="s">
        <v>37</v>
      </c>
      <c r="F793" s="12" t="s">
        <v>38</v>
      </c>
      <c r="G793" s="12" t="s">
        <v>39</v>
      </c>
      <c r="H793" s="12" t="s">
        <v>38</v>
      </c>
      <c r="I793" s="12" t="s">
        <v>3904</v>
      </c>
      <c r="J793" s="12" t="s">
        <v>57</v>
      </c>
      <c r="K793" s="12" t="s">
        <v>41</v>
      </c>
      <c r="L793" s="12" t="s">
        <v>38</v>
      </c>
      <c r="M793" s="12" t="s">
        <v>41</v>
      </c>
      <c r="N793" s="12" t="s">
        <v>41</v>
      </c>
      <c r="O793" s="12" t="s">
        <v>3756</v>
      </c>
      <c r="P793" s="12" t="s">
        <v>43</v>
      </c>
      <c r="Q793" s="12" t="s">
        <v>39</v>
      </c>
      <c r="R793" s="12" t="s">
        <v>6228</v>
      </c>
      <c r="S793" s="12" t="s">
        <v>305</v>
      </c>
      <c r="T793" s="12" t="s">
        <v>101</v>
      </c>
      <c r="U793" s="12" t="s">
        <v>45</v>
      </c>
      <c r="V793" s="12" t="s">
        <v>3757</v>
      </c>
      <c r="W793" s="12" t="s">
        <v>3758</v>
      </c>
      <c r="X793" s="12" t="s">
        <v>41</v>
      </c>
      <c r="Y793" s="12" t="s">
        <v>63</v>
      </c>
      <c r="Z793" s="12" t="s">
        <v>49</v>
      </c>
      <c r="AA793" s="12" t="s">
        <v>50</v>
      </c>
      <c r="AB793" s="12" t="s">
        <v>3759</v>
      </c>
      <c r="AC793" s="12" t="s">
        <v>463</v>
      </c>
      <c r="AD793" s="12" t="s">
        <v>53</v>
      </c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</row>
    <row r="794" spans="1:44" x14ac:dyDescent="0.25">
      <c r="A794" s="12">
        <v>4052357</v>
      </c>
      <c r="B794" s="12" t="s">
        <v>1535</v>
      </c>
      <c r="C794" s="12" t="s">
        <v>1536</v>
      </c>
      <c r="D794" s="12" t="s">
        <v>461</v>
      </c>
      <c r="E794" s="12" t="s">
        <v>88</v>
      </c>
      <c r="F794" s="12" t="s">
        <v>38</v>
      </c>
      <c r="G794" s="12" t="s">
        <v>39</v>
      </c>
      <c r="H794" s="12" t="s">
        <v>38</v>
      </c>
      <c r="I794" s="12" t="s">
        <v>3961</v>
      </c>
      <c r="J794" s="12" t="s">
        <v>119</v>
      </c>
      <c r="K794" s="12" t="s">
        <v>41</v>
      </c>
      <c r="L794" s="12" t="s">
        <v>38</v>
      </c>
      <c r="M794" s="12" t="s">
        <v>41</v>
      </c>
      <c r="N794" s="12" t="s">
        <v>41</v>
      </c>
      <c r="O794" s="12" t="s">
        <v>1537</v>
      </c>
      <c r="P794" s="12" t="s">
        <v>43</v>
      </c>
      <c r="Q794" s="12" t="s">
        <v>39</v>
      </c>
      <c r="R794" s="12" t="s">
        <v>6228</v>
      </c>
      <c r="S794" s="12" t="s">
        <v>305</v>
      </c>
      <c r="T794" s="12" t="s">
        <v>101</v>
      </c>
      <c r="U794" s="12" t="s">
        <v>45</v>
      </c>
      <c r="V794" s="12" t="s">
        <v>1538</v>
      </c>
      <c r="W794" s="12" t="s">
        <v>1539</v>
      </c>
      <c r="X794" s="12" t="s">
        <v>41</v>
      </c>
      <c r="Y794" s="12" t="s">
        <v>63</v>
      </c>
      <c r="Z794" s="12" t="s">
        <v>49</v>
      </c>
      <c r="AA794" s="12" t="s">
        <v>50</v>
      </c>
      <c r="AB794" s="12" t="s">
        <v>1540</v>
      </c>
      <c r="AC794" s="12" t="s">
        <v>463</v>
      </c>
      <c r="AD794" s="12" t="s">
        <v>53</v>
      </c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</row>
    <row r="795" spans="1:44" x14ac:dyDescent="0.25">
      <c r="A795" s="12">
        <v>4052363</v>
      </c>
      <c r="B795" s="12" t="s">
        <v>2158</v>
      </c>
      <c r="C795" s="12" t="s">
        <v>2159</v>
      </c>
      <c r="D795" s="12" t="s">
        <v>2160</v>
      </c>
      <c r="E795" s="12" t="s">
        <v>37</v>
      </c>
      <c r="F795" s="12" t="s">
        <v>38</v>
      </c>
      <c r="G795" s="12" t="s">
        <v>39</v>
      </c>
      <c r="H795" s="12" t="s">
        <v>38</v>
      </c>
      <c r="I795" s="12" t="s">
        <v>3961</v>
      </c>
      <c r="J795" s="12" t="s">
        <v>119</v>
      </c>
      <c r="K795" s="12" t="s">
        <v>41</v>
      </c>
      <c r="L795" s="12" t="s">
        <v>38</v>
      </c>
      <c r="M795" s="12" t="s">
        <v>41</v>
      </c>
      <c r="N795" s="12" t="s">
        <v>41</v>
      </c>
      <c r="O795" s="12" t="s">
        <v>2161</v>
      </c>
      <c r="P795" s="12" t="s">
        <v>43</v>
      </c>
      <c r="Q795" s="12" t="s">
        <v>39</v>
      </c>
      <c r="R795" s="12" t="s">
        <v>6228</v>
      </c>
      <c r="S795" s="12" t="s">
        <v>305</v>
      </c>
      <c r="T795" s="12" t="s">
        <v>2162</v>
      </c>
      <c r="U795" s="12" t="s">
        <v>45</v>
      </c>
      <c r="V795" s="12" t="s">
        <v>2163</v>
      </c>
      <c r="W795" s="12" t="s">
        <v>2164</v>
      </c>
      <c r="X795" s="12" t="s">
        <v>41</v>
      </c>
      <c r="Y795" s="12" t="s">
        <v>63</v>
      </c>
      <c r="Z795" s="12" t="s">
        <v>49</v>
      </c>
      <c r="AA795" s="12" t="s">
        <v>50</v>
      </c>
      <c r="AB795" s="12" t="s">
        <v>2165</v>
      </c>
      <c r="AC795" s="12" t="s">
        <v>1040</v>
      </c>
      <c r="AD795" s="12" t="s">
        <v>53</v>
      </c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</row>
    <row r="796" spans="1:44" x14ac:dyDescent="0.25">
      <c r="A796" s="12">
        <v>4052368</v>
      </c>
      <c r="B796" s="12" t="s">
        <v>1580</v>
      </c>
      <c r="C796" s="12" t="s">
        <v>1581</v>
      </c>
      <c r="D796" s="12" t="s">
        <v>278</v>
      </c>
      <c r="E796" s="12" t="s">
        <v>37</v>
      </c>
      <c r="F796" s="12" t="s">
        <v>38</v>
      </c>
      <c r="G796" s="12" t="s">
        <v>39</v>
      </c>
      <c r="H796" s="12" t="s">
        <v>38</v>
      </c>
      <c r="I796" s="12" t="s">
        <v>3961</v>
      </c>
      <c r="J796" s="12" t="s">
        <v>89</v>
      </c>
      <c r="K796" s="12" t="s">
        <v>41</v>
      </c>
      <c r="L796" s="12" t="s">
        <v>38</v>
      </c>
      <c r="M796" s="12" t="s">
        <v>41</v>
      </c>
      <c r="N796" s="12" t="s">
        <v>41</v>
      </c>
      <c r="O796" s="12" t="s">
        <v>1582</v>
      </c>
      <c r="P796" s="12" t="s">
        <v>43</v>
      </c>
      <c r="Q796" s="12" t="s">
        <v>39</v>
      </c>
      <c r="R796" s="12" t="s">
        <v>6228</v>
      </c>
      <c r="S796" s="12" t="s">
        <v>305</v>
      </c>
      <c r="T796" s="12" t="s">
        <v>79</v>
      </c>
      <c r="U796" s="12" t="s">
        <v>45</v>
      </c>
      <c r="V796" s="12" t="s">
        <v>1583</v>
      </c>
      <c r="W796" s="12" t="s">
        <v>1584</v>
      </c>
      <c r="X796" s="12" t="s">
        <v>41</v>
      </c>
      <c r="Y796" s="12" t="s">
        <v>63</v>
      </c>
      <c r="Z796" s="12" t="s">
        <v>49</v>
      </c>
      <c r="AA796" s="12" t="s">
        <v>50</v>
      </c>
      <c r="AB796" s="12" t="s">
        <v>1585</v>
      </c>
      <c r="AC796" s="12" t="s">
        <v>1586</v>
      </c>
      <c r="AD796" s="12" t="s">
        <v>53</v>
      </c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</row>
    <row r="797" spans="1:44" x14ac:dyDescent="0.25">
      <c r="A797" s="12">
        <v>4052375</v>
      </c>
      <c r="B797" s="12" t="s">
        <v>3689</v>
      </c>
      <c r="C797" s="12" t="s">
        <v>3690</v>
      </c>
      <c r="D797" s="12" t="s">
        <v>278</v>
      </c>
      <c r="E797" s="12" t="s">
        <v>37</v>
      </c>
      <c r="F797" s="12" t="s">
        <v>38</v>
      </c>
      <c r="G797" s="12" t="s">
        <v>39</v>
      </c>
      <c r="H797" s="12" t="s">
        <v>38</v>
      </c>
      <c r="I797" s="12" t="s">
        <v>3961</v>
      </c>
      <c r="J797" s="12" t="s">
        <v>134</v>
      </c>
      <c r="K797" s="12" t="s">
        <v>41</v>
      </c>
      <c r="L797" s="12" t="s">
        <v>38</v>
      </c>
      <c r="M797" s="12" t="s">
        <v>41</v>
      </c>
      <c r="N797" s="12" t="s">
        <v>41</v>
      </c>
      <c r="O797" s="12" t="s">
        <v>3691</v>
      </c>
      <c r="P797" s="12" t="s">
        <v>43</v>
      </c>
      <c r="Q797" s="12" t="s">
        <v>39</v>
      </c>
      <c r="R797" s="12" t="s">
        <v>6228</v>
      </c>
      <c r="S797" s="12" t="s">
        <v>305</v>
      </c>
      <c r="T797" s="12" t="s">
        <v>79</v>
      </c>
      <c r="U797" s="12" t="s">
        <v>45</v>
      </c>
      <c r="V797" s="12" t="s">
        <v>3692</v>
      </c>
      <c r="W797" s="12" t="s">
        <v>3693</v>
      </c>
      <c r="X797" s="12" t="s">
        <v>41</v>
      </c>
      <c r="Y797" s="12" t="s">
        <v>63</v>
      </c>
      <c r="Z797" s="12" t="s">
        <v>49</v>
      </c>
      <c r="AA797" s="12" t="s">
        <v>50</v>
      </c>
      <c r="AB797" s="12" t="s">
        <v>3694</v>
      </c>
      <c r="AC797" s="12" t="s">
        <v>279</v>
      </c>
      <c r="AD797" s="12" t="s">
        <v>53</v>
      </c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</row>
    <row r="798" spans="1:44" x14ac:dyDescent="0.25">
      <c r="A798" s="12">
        <v>4052378</v>
      </c>
      <c r="B798" s="12" t="s">
        <v>920</v>
      </c>
      <c r="C798" s="12" t="s">
        <v>921</v>
      </c>
      <c r="D798" s="12" t="s">
        <v>670</v>
      </c>
      <c r="E798" s="12" t="s">
        <v>37</v>
      </c>
      <c r="F798" s="12" t="s">
        <v>38</v>
      </c>
      <c r="G798" s="12" t="s">
        <v>39</v>
      </c>
      <c r="H798" s="12" t="s">
        <v>38</v>
      </c>
      <c r="I798" s="12" t="s">
        <v>3895</v>
      </c>
      <c r="J798" s="12" t="s">
        <v>110</v>
      </c>
      <c r="K798" s="12" t="s">
        <v>41</v>
      </c>
      <c r="L798" s="12" t="s">
        <v>38</v>
      </c>
      <c r="M798" s="12" t="s">
        <v>41</v>
      </c>
      <c r="N798" s="12" t="s">
        <v>41</v>
      </c>
      <c r="O798" s="12" t="s">
        <v>922</v>
      </c>
      <c r="P798" s="12" t="s">
        <v>43</v>
      </c>
      <c r="Q798" s="12" t="s">
        <v>39</v>
      </c>
      <c r="R798" s="12" t="s">
        <v>6228</v>
      </c>
      <c r="S798" s="12" t="s">
        <v>305</v>
      </c>
      <c r="T798" s="12" t="s">
        <v>79</v>
      </c>
      <c r="U798" s="12" t="s">
        <v>45</v>
      </c>
      <c r="V798" s="12" t="s">
        <v>923</v>
      </c>
      <c r="W798" s="12" t="s">
        <v>924</v>
      </c>
      <c r="X798" s="12" t="s">
        <v>41</v>
      </c>
      <c r="Y798" s="12" t="s">
        <v>63</v>
      </c>
      <c r="Z798" s="12" t="s">
        <v>49</v>
      </c>
      <c r="AA798" s="12" t="s">
        <v>50</v>
      </c>
      <c r="AB798" s="12" t="s">
        <v>925</v>
      </c>
      <c r="AC798" s="12" t="s">
        <v>926</v>
      </c>
      <c r="AD798" s="12" t="s">
        <v>53</v>
      </c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</row>
    <row r="799" spans="1:44" x14ac:dyDescent="0.25">
      <c r="A799" s="12">
        <v>4052388</v>
      </c>
      <c r="B799" s="12" t="s">
        <v>3140</v>
      </c>
      <c r="C799" s="12" t="s">
        <v>3141</v>
      </c>
      <c r="D799" s="12" t="s">
        <v>77</v>
      </c>
      <c r="E799" s="12" t="s">
        <v>88</v>
      </c>
      <c r="F799" s="12" t="s">
        <v>38</v>
      </c>
      <c r="G799" s="12" t="s">
        <v>39</v>
      </c>
      <c r="H799" s="12" t="s">
        <v>38</v>
      </c>
      <c r="I799" s="12" t="s">
        <v>6128</v>
      </c>
      <c r="J799" s="12" t="s">
        <v>1615</v>
      </c>
      <c r="K799" s="12" t="s">
        <v>41</v>
      </c>
      <c r="L799" s="12" t="s">
        <v>38</v>
      </c>
      <c r="M799" s="12" t="s">
        <v>41</v>
      </c>
      <c r="N799" s="12" t="s">
        <v>41</v>
      </c>
      <c r="O799" s="12" t="s">
        <v>1915</v>
      </c>
      <c r="P799" s="12" t="s">
        <v>43</v>
      </c>
      <c r="Q799" s="12" t="s">
        <v>39</v>
      </c>
      <c r="R799" s="12" t="s">
        <v>6228</v>
      </c>
      <c r="S799" s="12" t="s">
        <v>305</v>
      </c>
      <c r="T799" s="12" t="s">
        <v>101</v>
      </c>
      <c r="U799" s="12" t="s">
        <v>45</v>
      </c>
      <c r="V799" s="12" t="s">
        <v>3142</v>
      </c>
      <c r="W799" s="12" t="s">
        <v>3143</v>
      </c>
      <c r="X799" s="12" t="s">
        <v>41</v>
      </c>
      <c r="Y799" s="12" t="s">
        <v>3144</v>
      </c>
      <c r="Z799" s="12" t="s">
        <v>49</v>
      </c>
      <c r="AA799" s="12" t="s">
        <v>1610</v>
      </c>
      <c r="AB799" s="12" t="s">
        <v>3145</v>
      </c>
      <c r="AC799" s="12" t="s">
        <v>84</v>
      </c>
      <c r="AD799" s="12" t="s">
        <v>1616</v>
      </c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</row>
    <row r="800" spans="1:44" x14ac:dyDescent="0.25">
      <c r="A800" s="12">
        <v>4052398</v>
      </c>
      <c r="B800" s="12" t="s">
        <v>1256</v>
      </c>
      <c r="C800" s="12" t="s">
        <v>1257</v>
      </c>
      <c r="D800" s="12" t="s">
        <v>1258</v>
      </c>
      <c r="E800" s="12" t="s">
        <v>88</v>
      </c>
      <c r="F800" s="12" t="s">
        <v>38</v>
      </c>
      <c r="G800" s="12" t="s">
        <v>39</v>
      </c>
      <c r="H800" s="12" t="s">
        <v>38</v>
      </c>
      <c r="I800" s="12" t="s">
        <v>6128</v>
      </c>
      <c r="J800" s="12" t="s">
        <v>1615</v>
      </c>
      <c r="K800" s="12" t="s">
        <v>41</v>
      </c>
      <c r="L800" s="12" t="s">
        <v>38</v>
      </c>
      <c r="M800" s="12" t="s">
        <v>41</v>
      </c>
      <c r="N800" s="12" t="s">
        <v>41</v>
      </c>
      <c r="O800" s="12" t="s">
        <v>1259</v>
      </c>
      <c r="P800" s="12" t="s">
        <v>43</v>
      </c>
      <c r="Q800" s="12" t="s">
        <v>39</v>
      </c>
      <c r="R800" s="12" t="s">
        <v>6228</v>
      </c>
      <c r="S800" s="12" t="s">
        <v>305</v>
      </c>
      <c r="T800" s="12" t="s">
        <v>59</v>
      </c>
      <c r="U800" s="12" t="s">
        <v>1609</v>
      </c>
      <c r="V800" s="12" t="s">
        <v>1260</v>
      </c>
      <c r="W800" s="12" t="s">
        <v>1261</v>
      </c>
      <c r="X800" s="12" t="s">
        <v>41</v>
      </c>
      <c r="Y800" s="12" t="s">
        <v>63</v>
      </c>
      <c r="Z800" s="12" t="s">
        <v>49</v>
      </c>
      <c r="AA800" s="12" t="s">
        <v>1610</v>
      </c>
      <c r="AB800" s="12" t="s">
        <v>1262</v>
      </c>
      <c r="AC800" s="12" t="s">
        <v>1263</v>
      </c>
      <c r="AD800" s="12" t="s">
        <v>319</v>
      </c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</row>
    <row r="801" spans="1:44" x14ac:dyDescent="0.25">
      <c r="A801" s="12">
        <v>4052400</v>
      </c>
      <c r="B801" s="12" t="s">
        <v>2565</v>
      </c>
      <c r="C801" s="12" t="s">
        <v>2566</v>
      </c>
      <c r="D801" s="12" t="s">
        <v>555</v>
      </c>
      <c r="E801" s="12" t="s">
        <v>88</v>
      </c>
      <c r="F801" s="12" t="s">
        <v>38</v>
      </c>
      <c r="G801" s="12" t="s">
        <v>39</v>
      </c>
      <c r="H801" s="12" t="s">
        <v>38</v>
      </c>
      <c r="I801" s="12" t="s">
        <v>6128</v>
      </c>
      <c r="J801" s="12" t="s">
        <v>1615</v>
      </c>
      <c r="K801" s="12" t="s">
        <v>41</v>
      </c>
      <c r="L801" s="12" t="s">
        <v>38</v>
      </c>
      <c r="M801" s="12" t="s">
        <v>41</v>
      </c>
      <c r="N801" s="12" t="s">
        <v>41</v>
      </c>
      <c r="O801" s="12" t="s">
        <v>2567</v>
      </c>
      <c r="P801" s="12" t="s">
        <v>43</v>
      </c>
      <c r="Q801" s="12" t="s">
        <v>39</v>
      </c>
      <c r="R801" s="12" t="s">
        <v>6228</v>
      </c>
      <c r="S801" s="12" t="s">
        <v>305</v>
      </c>
      <c r="T801" s="12" t="s">
        <v>2568</v>
      </c>
      <c r="U801" s="12" t="s">
        <v>1609</v>
      </c>
      <c r="V801" s="12" t="s">
        <v>2569</v>
      </c>
      <c r="W801" s="12" t="s">
        <v>2570</v>
      </c>
      <c r="X801" s="12" t="s">
        <v>41</v>
      </c>
      <c r="Y801" s="12" t="s">
        <v>63</v>
      </c>
      <c r="Z801" s="12" t="s">
        <v>49</v>
      </c>
      <c r="AA801" s="12" t="s">
        <v>1610</v>
      </c>
      <c r="AB801" s="12" t="s">
        <v>2571</v>
      </c>
      <c r="AC801" s="12" t="s">
        <v>561</v>
      </c>
      <c r="AD801" s="12" t="s">
        <v>319</v>
      </c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</row>
    <row r="802" spans="1:44" x14ac:dyDescent="0.25">
      <c r="A802" s="12">
        <v>4052402</v>
      </c>
      <c r="B802" s="12" t="s">
        <v>2242</v>
      </c>
      <c r="C802" s="12" t="s">
        <v>2243</v>
      </c>
      <c r="D802" s="12" t="s">
        <v>381</v>
      </c>
      <c r="E802" s="12" t="s">
        <v>88</v>
      </c>
      <c r="F802" s="12" t="s">
        <v>38</v>
      </c>
      <c r="G802" s="12" t="s">
        <v>39</v>
      </c>
      <c r="H802" s="12" t="s">
        <v>38</v>
      </c>
      <c r="I802" s="12" t="s">
        <v>6128</v>
      </c>
      <c r="J802" s="12" t="s">
        <v>1772</v>
      </c>
      <c r="K802" s="12" t="s">
        <v>41</v>
      </c>
      <c r="L802" s="12" t="s">
        <v>38</v>
      </c>
      <c r="M802" s="12" t="s">
        <v>41</v>
      </c>
      <c r="N802" s="12" t="s">
        <v>41</v>
      </c>
      <c r="O802" s="12" t="s">
        <v>2244</v>
      </c>
      <c r="P802" s="12" t="s">
        <v>43</v>
      </c>
      <c r="Q802" s="12" t="s">
        <v>39</v>
      </c>
      <c r="R802" s="12" t="s">
        <v>6228</v>
      </c>
      <c r="S802" s="12" t="s">
        <v>305</v>
      </c>
      <c r="T802" s="12" t="s">
        <v>79</v>
      </c>
      <c r="U802" s="12" t="s">
        <v>1609</v>
      </c>
      <c r="V802" s="12" t="s">
        <v>2245</v>
      </c>
      <c r="W802" s="12" t="s">
        <v>2246</v>
      </c>
      <c r="X802" s="12" t="s">
        <v>41</v>
      </c>
      <c r="Y802" s="12" t="s">
        <v>63</v>
      </c>
      <c r="Z802" s="12" t="s">
        <v>49</v>
      </c>
      <c r="AA802" s="12" t="s">
        <v>1610</v>
      </c>
      <c r="AB802" s="12" t="s">
        <v>2247</v>
      </c>
      <c r="AC802" s="12" t="s">
        <v>1362</v>
      </c>
      <c r="AD802" s="12" t="s">
        <v>319</v>
      </c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</row>
    <row r="803" spans="1:44" x14ac:dyDescent="0.25">
      <c r="A803" s="12">
        <v>4052408</v>
      </c>
      <c r="B803" s="12" t="s">
        <v>752</v>
      </c>
      <c r="C803" s="12" t="s">
        <v>753</v>
      </c>
      <c r="D803" s="12" t="s">
        <v>77</v>
      </c>
      <c r="E803" s="12" t="s">
        <v>88</v>
      </c>
      <c r="F803" s="12" t="s">
        <v>38</v>
      </c>
      <c r="G803" s="12" t="s">
        <v>39</v>
      </c>
      <c r="H803" s="12" t="s">
        <v>38</v>
      </c>
      <c r="I803" s="12" t="s">
        <v>6128</v>
      </c>
      <c r="J803" s="12" t="s">
        <v>2661</v>
      </c>
      <c r="K803" s="12" t="s">
        <v>41</v>
      </c>
      <c r="L803" s="12" t="s">
        <v>38</v>
      </c>
      <c r="M803" s="12" t="s">
        <v>41</v>
      </c>
      <c r="N803" s="12" t="s">
        <v>41</v>
      </c>
      <c r="O803" s="12" t="s">
        <v>754</v>
      </c>
      <c r="P803" s="12" t="s">
        <v>43</v>
      </c>
      <c r="Q803" s="12" t="s">
        <v>39</v>
      </c>
      <c r="R803" s="12" t="s">
        <v>6228</v>
      </c>
      <c r="S803" s="12" t="s">
        <v>305</v>
      </c>
      <c r="T803" s="12" t="s">
        <v>101</v>
      </c>
      <c r="U803" s="12" t="s">
        <v>1609</v>
      </c>
      <c r="V803" s="12" t="s">
        <v>755</v>
      </c>
      <c r="W803" s="12" t="s">
        <v>756</v>
      </c>
      <c r="X803" s="12" t="s">
        <v>41</v>
      </c>
      <c r="Y803" s="12" t="s">
        <v>63</v>
      </c>
      <c r="Z803" s="12" t="s">
        <v>49</v>
      </c>
      <c r="AA803" s="12" t="s">
        <v>1610</v>
      </c>
      <c r="AB803" s="12" t="s">
        <v>757</v>
      </c>
      <c r="AC803" s="12" t="s">
        <v>84</v>
      </c>
      <c r="AD803" s="12" t="s">
        <v>319</v>
      </c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</row>
    <row r="804" spans="1:44" x14ac:dyDescent="0.25">
      <c r="A804" s="12">
        <v>4052415</v>
      </c>
      <c r="B804" s="12" t="s">
        <v>1818</v>
      </c>
      <c r="C804" s="12" t="s">
        <v>1819</v>
      </c>
      <c r="D804" s="12" t="s">
        <v>219</v>
      </c>
      <c r="E804" s="12" t="s">
        <v>88</v>
      </c>
      <c r="F804" s="12" t="s">
        <v>38</v>
      </c>
      <c r="G804" s="12" t="s">
        <v>39</v>
      </c>
      <c r="H804" s="12" t="s">
        <v>38</v>
      </c>
      <c r="I804" s="12" t="s">
        <v>6128</v>
      </c>
      <c r="J804" s="12" t="s">
        <v>1772</v>
      </c>
      <c r="K804" s="12" t="s">
        <v>41</v>
      </c>
      <c r="L804" s="12" t="s">
        <v>38</v>
      </c>
      <c r="M804" s="12" t="s">
        <v>41</v>
      </c>
      <c r="N804" s="12" t="s">
        <v>41</v>
      </c>
      <c r="O804" s="12" t="s">
        <v>1820</v>
      </c>
      <c r="P804" s="12" t="s">
        <v>43</v>
      </c>
      <c r="Q804" s="12" t="s">
        <v>39</v>
      </c>
      <c r="R804" s="12" t="s">
        <v>6228</v>
      </c>
      <c r="S804" s="12" t="s">
        <v>305</v>
      </c>
      <c r="T804" s="12" t="s">
        <v>101</v>
      </c>
      <c r="U804" s="12" t="s">
        <v>1609</v>
      </c>
      <c r="V804" s="12" t="s">
        <v>1821</v>
      </c>
      <c r="W804" s="12" t="s">
        <v>1822</v>
      </c>
      <c r="X804" s="12" t="s">
        <v>41</v>
      </c>
      <c r="Y804" s="12" t="s">
        <v>63</v>
      </c>
      <c r="Z804" s="12" t="s">
        <v>49</v>
      </c>
      <c r="AA804" s="12" t="s">
        <v>1610</v>
      </c>
      <c r="AB804" s="12" t="s">
        <v>1823</v>
      </c>
      <c r="AC804" s="12" t="s">
        <v>224</v>
      </c>
      <c r="AD804" s="12" t="s">
        <v>319</v>
      </c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</row>
    <row r="805" spans="1:44" x14ac:dyDescent="0.25">
      <c r="A805" s="12">
        <v>4052424</v>
      </c>
      <c r="B805" s="12" t="s">
        <v>370</v>
      </c>
      <c r="C805" s="12" t="s">
        <v>371</v>
      </c>
      <c r="D805" s="12" t="s">
        <v>372</v>
      </c>
      <c r="E805" s="12" t="s">
        <v>37</v>
      </c>
      <c r="F805" s="12" t="s">
        <v>38</v>
      </c>
      <c r="G805" s="12" t="s">
        <v>39</v>
      </c>
      <c r="H805" s="12" t="s">
        <v>38</v>
      </c>
      <c r="I805" s="12" t="s">
        <v>6128</v>
      </c>
      <c r="J805" s="12" t="s">
        <v>2661</v>
      </c>
      <c r="K805" s="12" t="s">
        <v>41</v>
      </c>
      <c r="L805" s="12" t="s">
        <v>38</v>
      </c>
      <c r="M805" s="12" t="s">
        <v>41</v>
      </c>
      <c r="N805" s="12" t="s">
        <v>41</v>
      </c>
      <c r="O805" s="12" t="s">
        <v>373</v>
      </c>
      <c r="P805" s="12" t="s">
        <v>43</v>
      </c>
      <c r="Q805" s="12" t="s">
        <v>39</v>
      </c>
      <c r="R805" s="12" t="s">
        <v>6228</v>
      </c>
      <c r="S805" s="12" t="s">
        <v>305</v>
      </c>
      <c r="T805" s="12" t="s">
        <v>374</v>
      </c>
      <c r="U805" s="12" t="s">
        <v>1609</v>
      </c>
      <c r="V805" s="12" t="s">
        <v>375</v>
      </c>
      <c r="W805" s="12" t="s">
        <v>376</v>
      </c>
      <c r="X805" s="12" t="s">
        <v>41</v>
      </c>
      <c r="Y805" s="12" t="s">
        <v>63</v>
      </c>
      <c r="Z805" s="12" t="s">
        <v>49</v>
      </c>
      <c r="AA805" s="12" t="s">
        <v>1610</v>
      </c>
      <c r="AB805" s="12" t="s">
        <v>377</v>
      </c>
      <c r="AC805" s="12" t="s">
        <v>378</v>
      </c>
      <c r="AD805" s="12" t="s">
        <v>319</v>
      </c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</row>
    <row r="806" spans="1:44" x14ac:dyDescent="0.25">
      <c r="A806" s="12">
        <v>4052432</v>
      </c>
      <c r="B806" s="12" t="s">
        <v>3239</v>
      </c>
      <c r="C806" s="12" t="s">
        <v>1465</v>
      </c>
      <c r="D806" s="12" t="s">
        <v>3240</v>
      </c>
      <c r="E806" s="12" t="s">
        <v>37</v>
      </c>
      <c r="F806" s="12" t="s">
        <v>38</v>
      </c>
      <c r="G806" s="12" t="s">
        <v>39</v>
      </c>
      <c r="H806" s="12" t="s">
        <v>38</v>
      </c>
      <c r="I806" s="12" t="s">
        <v>6157</v>
      </c>
      <c r="J806" s="12" t="s">
        <v>1672</v>
      </c>
      <c r="K806" s="12" t="s">
        <v>41</v>
      </c>
      <c r="L806" s="12" t="s">
        <v>38</v>
      </c>
      <c r="M806" s="12" t="s">
        <v>41</v>
      </c>
      <c r="N806" s="12" t="s">
        <v>41</v>
      </c>
      <c r="O806" s="12" t="s">
        <v>3241</v>
      </c>
      <c r="P806" s="12" t="s">
        <v>43</v>
      </c>
      <c r="Q806" s="12" t="s">
        <v>39</v>
      </c>
      <c r="R806" s="12" t="s">
        <v>6228</v>
      </c>
      <c r="S806" s="12" t="s">
        <v>305</v>
      </c>
      <c r="T806" s="12" t="s">
        <v>59</v>
      </c>
      <c r="U806" s="12" t="s">
        <v>1609</v>
      </c>
      <c r="V806" s="12" t="s">
        <v>3242</v>
      </c>
      <c r="W806" s="12" t="s">
        <v>3243</v>
      </c>
      <c r="X806" s="12" t="s">
        <v>41</v>
      </c>
      <c r="Y806" s="12" t="s">
        <v>63</v>
      </c>
      <c r="Z806" s="12" t="s">
        <v>49</v>
      </c>
      <c r="AA806" s="12" t="s">
        <v>1610</v>
      </c>
      <c r="AB806" s="12" t="s">
        <v>1470</v>
      </c>
      <c r="AC806" s="12" t="s">
        <v>3244</v>
      </c>
      <c r="AD806" s="12" t="s">
        <v>53</v>
      </c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</row>
    <row r="807" spans="1:44" x14ac:dyDescent="0.25">
      <c r="A807" s="12">
        <v>4052445</v>
      </c>
      <c r="B807" s="12" t="s">
        <v>413</v>
      </c>
      <c r="C807" s="12" t="s">
        <v>414</v>
      </c>
      <c r="D807" s="12" t="s">
        <v>415</v>
      </c>
      <c r="E807" s="12" t="s">
        <v>37</v>
      </c>
      <c r="F807" s="12" t="s">
        <v>38</v>
      </c>
      <c r="G807" s="12" t="s">
        <v>39</v>
      </c>
      <c r="H807" s="12" t="s">
        <v>38</v>
      </c>
      <c r="I807" s="12" t="s">
        <v>6126</v>
      </c>
      <c r="J807" s="12" t="s">
        <v>1700</v>
      </c>
      <c r="K807" s="12" t="s">
        <v>41</v>
      </c>
      <c r="L807" s="12" t="s">
        <v>38</v>
      </c>
      <c r="M807" s="12" t="s">
        <v>41</v>
      </c>
      <c r="N807" s="12" t="s">
        <v>41</v>
      </c>
      <c r="O807" s="12" t="s">
        <v>416</v>
      </c>
      <c r="P807" s="12" t="s">
        <v>43</v>
      </c>
      <c r="Q807" s="12" t="s">
        <v>39</v>
      </c>
      <c r="R807" s="12" t="s">
        <v>6228</v>
      </c>
      <c r="S807" s="12" t="s">
        <v>305</v>
      </c>
      <c r="T807" s="12" t="s">
        <v>417</v>
      </c>
      <c r="U807" s="12" t="s">
        <v>1609</v>
      </c>
      <c r="V807" s="12" t="s">
        <v>418</v>
      </c>
      <c r="W807" s="12" t="s">
        <v>419</v>
      </c>
      <c r="X807" s="12" t="s">
        <v>41</v>
      </c>
      <c r="Y807" s="12" t="s">
        <v>63</v>
      </c>
      <c r="Z807" s="12" t="s">
        <v>49</v>
      </c>
      <c r="AA807" s="12" t="s">
        <v>1610</v>
      </c>
      <c r="AB807" s="12" t="s">
        <v>420</v>
      </c>
      <c r="AC807" s="12" t="s">
        <v>74</v>
      </c>
      <c r="AD807" s="12" t="s">
        <v>53</v>
      </c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</row>
    <row r="808" spans="1:44" x14ac:dyDescent="0.25">
      <c r="A808" s="12">
        <v>4052452</v>
      </c>
      <c r="B808" s="12" t="s">
        <v>3468</v>
      </c>
      <c r="C808" s="12" t="s">
        <v>3469</v>
      </c>
      <c r="D808" s="12" t="s">
        <v>3470</v>
      </c>
      <c r="E808" s="12" t="s">
        <v>37</v>
      </c>
      <c r="F808" s="12" t="s">
        <v>38</v>
      </c>
      <c r="G808" s="12" t="s">
        <v>39</v>
      </c>
      <c r="H808" s="12" t="s">
        <v>38</v>
      </c>
      <c r="I808" s="12" t="s">
        <v>6126</v>
      </c>
      <c r="J808" s="12" t="s">
        <v>1696</v>
      </c>
      <c r="K808" s="12" t="s">
        <v>41</v>
      </c>
      <c r="L808" s="12" t="s">
        <v>38</v>
      </c>
      <c r="M808" s="12" t="s">
        <v>41</v>
      </c>
      <c r="N808" s="12" t="s">
        <v>41</v>
      </c>
      <c r="O808" s="12" t="s">
        <v>3471</v>
      </c>
      <c r="P808" s="12" t="s">
        <v>43</v>
      </c>
      <c r="Q808" s="12" t="s">
        <v>39</v>
      </c>
      <c r="R808" s="12" t="s">
        <v>6228</v>
      </c>
      <c r="S808" s="12" t="s">
        <v>305</v>
      </c>
      <c r="T808" s="12" t="s">
        <v>137</v>
      </c>
      <c r="U808" s="12" t="s">
        <v>1609</v>
      </c>
      <c r="V808" s="12" t="s">
        <v>3472</v>
      </c>
      <c r="W808" s="12" t="s">
        <v>3473</v>
      </c>
      <c r="X808" s="12" t="s">
        <v>41</v>
      </c>
      <c r="Y808" s="12" t="s">
        <v>3474</v>
      </c>
      <c r="Z808" s="12" t="s">
        <v>49</v>
      </c>
      <c r="AA808" s="12" t="s">
        <v>1610</v>
      </c>
      <c r="AB808" s="12" t="s">
        <v>3475</v>
      </c>
      <c r="AC808" s="12" t="s">
        <v>74</v>
      </c>
      <c r="AD808" s="12" t="s">
        <v>53</v>
      </c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</row>
    <row r="809" spans="1:44" x14ac:dyDescent="0.25">
      <c r="A809" s="12">
        <v>4052458</v>
      </c>
      <c r="B809" s="12" t="s">
        <v>2833</v>
      </c>
      <c r="C809" s="12" t="s">
        <v>2834</v>
      </c>
      <c r="D809" s="12" t="s">
        <v>814</v>
      </c>
      <c r="E809" s="12" t="s">
        <v>37</v>
      </c>
      <c r="F809" s="12" t="s">
        <v>38</v>
      </c>
      <c r="G809" s="12" t="s">
        <v>39</v>
      </c>
      <c r="H809" s="12" t="s">
        <v>38</v>
      </c>
      <c r="I809" s="12" t="s">
        <v>6126</v>
      </c>
      <c r="J809" s="12" t="s">
        <v>1700</v>
      </c>
      <c r="K809" s="12" t="s">
        <v>41</v>
      </c>
      <c r="L809" s="12" t="s">
        <v>38</v>
      </c>
      <c r="M809" s="12" t="s">
        <v>41</v>
      </c>
      <c r="N809" s="12" t="s">
        <v>41</v>
      </c>
      <c r="O809" s="12" t="s">
        <v>2835</v>
      </c>
      <c r="P809" s="12" t="s">
        <v>43</v>
      </c>
      <c r="Q809" s="12" t="s">
        <v>39</v>
      </c>
      <c r="R809" s="12" t="s">
        <v>6228</v>
      </c>
      <c r="S809" s="12" t="s">
        <v>305</v>
      </c>
      <c r="T809" s="12" t="s">
        <v>137</v>
      </c>
      <c r="U809" s="12" t="s">
        <v>1609</v>
      </c>
      <c r="V809" s="12" t="s">
        <v>2836</v>
      </c>
      <c r="W809" s="12" t="s">
        <v>2837</v>
      </c>
      <c r="X809" s="12" t="s">
        <v>41</v>
      </c>
      <c r="Y809" s="12" t="s">
        <v>63</v>
      </c>
      <c r="Z809" s="12" t="s">
        <v>49</v>
      </c>
      <c r="AA809" s="12" t="s">
        <v>1610</v>
      </c>
      <c r="AB809" s="12" t="s">
        <v>2838</v>
      </c>
      <c r="AC809" s="12" t="s">
        <v>1269</v>
      </c>
      <c r="AD809" s="12" t="s">
        <v>53</v>
      </c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</row>
    <row r="810" spans="1:44" x14ac:dyDescent="0.25">
      <c r="A810" s="12">
        <v>4052467</v>
      </c>
      <c r="B810" s="12" t="s">
        <v>1464</v>
      </c>
      <c r="C810" s="12" t="s">
        <v>1465</v>
      </c>
      <c r="D810" s="12" t="s">
        <v>77</v>
      </c>
      <c r="E810" s="12" t="s">
        <v>37</v>
      </c>
      <c r="F810" s="12" t="s">
        <v>38</v>
      </c>
      <c r="G810" s="12" t="s">
        <v>39</v>
      </c>
      <c r="H810" s="12" t="s">
        <v>38</v>
      </c>
      <c r="I810" s="12" t="s">
        <v>6125</v>
      </c>
      <c r="J810" s="12" t="s">
        <v>1713</v>
      </c>
      <c r="K810" s="12" t="s">
        <v>41</v>
      </c>
      <c r="L810" s="12" t="s">
        <v>38</v>
      </c>
      <c r="M810" s="12" t="s">
        <v>41</v>
      </c>
      <c r="N810" s="12" t="s">
        <v>41</v>
      </c>
      <c r="O810" s="12" t="s">
        <v>1466</v>
      </c>
      <c r="P810" s="12" t="s">
        <v>43</v>
      </c>
      <c r="Q810" s="12" t="s">
        <v>39</v>
      </c>
      <c r="R810" s="12" t="s">
        <v>6228</v>
      </c>
      <c r="S810" s="12" t="s">
        <v>305</v>
      </c>
      <c r="T810" s="12" t="s">
        <v>1467</v>
      </c>
      <c r="U810" s="12" t="s">
        <v>1609</v>
      </c>
      <c r="V810" s="12" t="s">
        <v>1468</v>
      </c>
      <c r="W810" s="12" t="s">
        <v>1469</v>
      </c>
      <c r="X810" s="12" t="s">
        <v>41</v>
      </c>
      <c r="Y810" s="12" t="s">
        <v>63</v>
      </c>
      <c r="Z810" s="12" t="s">
        <v>49</v>
      </c>
      <c r="AA810" s="12" t="s">
        <v>1610</v>
      </c>
      <c r="AB810" s="12" t="s">
        <v>1470</v>
      </c>
      <c r="AC810" s="12" t="s">
        <v>84</v>
      </c>
      <c r="AD810" s="12" t="s">
        <v>53</v>
      </c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</row>
    <row r="811" spans="1:44" x14ac:dyDescent="0.25">
      <c r="A811" s="12">
        <v>4052480</v>
      </c>
      <c r="B811" s="12" t="s">
        <v>3576</v>
      </c>
      <c r="C811" s="12" t="s">
        <v>3577</v>
      </c>
      <c r="D811" s="12" t="s">
        <v>87</v>
      </c>
      <c r="E811" s="12" t="s">
        <v>37</v>
      </c>
      <c r="F811" s="12" t="s">
        <v>38</v>
      </c>
      <c r="G811" s="12" t="s">
        <v>39</v>
      </c>
      <c r="H811" s="12" t="s">
        <v>38</v>
      </c>
      <c r="I811" s="12" t="s">
        <v>6125</v>
      </c>
      <c r="J811" s="12" t="s">
        <v>2775</v>
      </c>
      <c r="K811" s="12" t="s">
        <v>41</v>
      </c>
      <c r="L811" s="12" t="s">
        <v>38</v>
      </c>
      <c r="M811" s="12" t="s">
        <v>41</v>
      </c>
      <c r="N811" s="12" t="s">
        <v>41</v>
      </c>
      <c r="O811" s="12" t="s">
        <v>1769</v>
      </c>
      <c r="P811" s="12" t="s">
        <v>43</v>
      </c>
      <c r="Q811" s="12" t="s">
        <v>39</v>
      </c>
      <c r="R811" s="12" t="s">
        <v>6228</v>
      </c>
      <c r="S811" s="12" t="s">
        <v>305</v>
      </c>
      <c r="T811" s="12" t="s">
        <v>1814</v>
      </c>
      <c r="U811" s="12" t="s">
        <v>1609</v>
      </c>
      <c r="V811" s="12" t="s">
        <v>3578</v>
      </c>
      <c r="W811" s="12" t="s">
        <v>3579</v>
      </c>
      <c r="X811" s="12" t="s">
        <v>41</v>
      </c>
      <c r="Y811" s="12" t="s">
        <v>3580</v>
      </c>
      <c r="Z811" s="12" t="s">
        <v>49</v>
      </c>
      <c r="AA811" s="12" t="s">
        <v>1610</v>
      </c>
      <c r="AB811" s="12" t="s">
        <v>3581</v>
      </c>
      <c r="AC811" s="12" t="s">
        <v>96</v>
      </c>
      <c r="AD811" s="12" t="s">
        <v>53</v>
      </c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</row>
    <row r="812" spans="1:44" x14ac:dyDescent="0.25">
      <c r="A812" s="12">
        <v>4052491</v>
      </c>
      <c r="B812" s="12" t="s">
        <v>944</v>
      </c>
      <c r="C812" s="12" t="s">
        <v>945</v>
      </c>
      <c r="D812" s="12" t="s">
        <v>946</v>
      </c>
      <c r="E812" s="12" t="s">
        <v>37</v>
      </c>
      <c r="F812" s="12" t="s">
        <v>38</v>
      </c>
      <c r="G812" s="12" t="s">
        <v>39</v>
      </c>
      <c r="H812" s="12" t="s">
        <v>38</v>
      </c>
      <c r="I812" s="12" t="s">
        <v>6125</v>
      </c>
      <c r="J812" s="12" t="s">
        <v>1713</v>
      </c>
      <c r="K812" s="12" t="s">
        <v>41</v>
      </c>
      <c r="L812" s="12" t="s">
        <v>38</v>
      </c>
      <c r="M812" s="12" t="s">
        <v>41</v>
      </c>
      <c r="N812" s="12" t="s">
        <v>41</v>
      </c>
      <c r="O812" s="12" t="s">
        <v>160</v>
      </c>
      <c r="P812" s="12" t="s">
        <v>43</v>
      </c>
      <c r="Q812" s="12" t="s">
        <v>39</v>
      </c>
      <c r="R812" s="12" t="s">
        <v>6228</v>
      </c>
      <c r="S812" s="12" t="s">
        <v>305</v>
      </c>
      <c r="T812" s="12" t="s">
        <v>79</v>
      </c>
      <c r="U812" s="12" t="s">
        <v>1609</v>
      </c>
      <c r="V812" s="12" t="s">
        <v>947</v>
      </c>
      <c r="W812" s="12" t="s">
        <v>948</v>
      </c>
      <c r="X812" s="12" t="s">
        <v>41</v>
      </c>
      <c r="Y812" s="12" t="s">
        <v>63</v>
      </c>
      <c r="Z812" s="12" t="s">
        <v>49</v>
      </c>
      <c r="AA812" s="12" t="s">
        <v>1610</v>
      </c>
      <c r="AB812" s="12" t="s">
        <v>949</v>
      </c>
      <c r="AC812" s="12" t="s">
        <v>693</v>
      </c>
      <c r="AD812" s="12" t="s">
        <v>53</v>
      </c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</row>
    <row r="813" spans="1:44" x14ac:dyDescent="0.25">
      <c r="A813" s="12">
        <v>4052500</v>
      </c>
      <c r="B813" s="12" t="s">
        <v>2083</v>
      </c>
      <c r="C813" s="12" t="s">
        <v>505</v>
      </c>
      <c r="D813" s="12" t="s">
        <v>2084</v>
      </c>
      <c r="E813" s="12" t="s">
        <v>37</v>
      </c>
      <c r="F813" s="12" t="s">
        <v>38</v>
      </c>
      <c r="G813" s="12" t="s">
        <v>39</v>
      </c>
      <c r="H813" s="12" t="s">
        <v>38</v>
      </c>
      <c r="I813" s="12" t="s">
        <v>6125</v>
      </c>
      <c r="J813" s="12" t="s">
        <v>1713</v>
      </c>
      <c r="K813" s="12" t="s">
        <v>41</v>
      </c>
      <c r="L813" s="12" t="s">
        <v>38</v>
      </c>
      <c r="M813" s="12" t="s">
        <v>41</v>
      </c>
      <c r="N813" s="12" t="s">
        <v>41</v>
      </c>
      <c r="O813" s="12" t="s">
        <v>2085</v>
      </c>
      <c r="P813" s="12" t="s">
        <v>43</v>
      </c>
      <c r="Q813" s="12" t="s">
        <v>39</v>
      </c>
      <c r="R813" s="12" t="s">
        <v>6228</v>
      </c>
      <c r="S813" s="12" t="s">
        <v>305</v>
      </c>
      <c r="T813" s="12" t="s">
        <v>59</v>
      </c>
      <c r="U813" s="12" t="s">
        <v>1609</v>
      </c>
      <c r="V813" s="12" t="s">
        <v>2086</v>
      </c>
      <c r="W813" s="12" t="s">
        <v>2087</v>
      </c>
      <c r="X813" s="12" t="s">
        <v>41</v>
      </c>
      <c r="Y813" s="12" t="s">
        <v>2088</v>
      </c>
      <c r="Z813" s="12" t="s">
        <v>49</v>
      </c>
      <c r="AA813" s="12" t="s">
        <v>1610</v>
      </c>
      <c r="AB813" s="12" t="s">
        <v>2089</v>
      </c>
      <c r="AC813" s="12" t="s">
        <v>2090</v>
      </c>
      <c r="AD813" s="12" t="s">
        <v>53</v>
      </c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</row>
    <row r="814" spans="1:44" x14ac:dyDescent="0.25">
      <c r="A814" s="12">
        <v>4052508</v>
      </c>
      <c r="B814" s="12" t="s">
        <v>3299</v>
      </c>
      <c r="C814" s="12" t="s">
        <v>3300</v>
      </c>
      <c r="D814" s="12" t="s">
        <v>363</v>
      </c>
      <c r="E814" s="12" t="s">
        <v>37</v>
      </c>
      <c r="F814" s="12" t="s">
        <v>38</v>
      </c>
      <c r="G814" s="12" t="s">
        <v>39</v>
      </c>
      <c r="H814" s="12" t="s">
        <v>38</v>
      </c>
      <c r="I814" s="12" t="s">
        <v>6125</v>
      </c>
      <c r="J814" s="12" t="s">
        <v>2775</v>
      </c>
      <c r="K814" s="12" t="s">
        <v>41</v>
      </c>
      <c r="L814" s="12" t="s">
        <v>38</v>
      </c>
      <c r="M814" s="12" t="s">
        <v>41</v>
      </c>
      <c r="N814" s="12" t="s">
        <v>41</v>
      </c>
      <c r="O814" s="12" t="s">
        <v>3287</v>
      </c>
      <c r="P814" s="12" t="s">
        <v>43</v>
      </c>
      <c r="Q814" s="12" t="s">
        <v>39</v>
      </c>
      <c r="R814" s="12" t="s">
        <v>6228</v>
      </c>
      <c r="S814" s="12" t="s">
        <v>305</v>
      </c>
      <c r="T814" s="12" t="s">
        <v>101</v>
      </c>
      <c r="U814" s="12" t="s">
        <v>1609</v>
      </c>
      <c r="V814" s="12" t="s">
        <v>3301</v>
      </c>
      <c r="W814" s="12" t="s">
        <v>3302</v>
      </c>
      <c r="X814" s="12" t="s">
        <v>41</v>
      </c>
      <c r="Y814" s="12" t="s">
        <v>3303</v>
      </c>
      <c r="Z814" s="12" t="s">
        <v>49</v>
      </c>
      <c r="AA814" s="12" t="s">
        <v>1610</v>
      </c>
      <c r="AB814" s="12" t="s">
        <v>3304</v>
      </c>
      <c r="AC814" s="12" t="s">
        <v>369</v>
      </c>
      <c r="AD814" s="12" t="s">
        <v>53</v>
      </c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</row>
    <row r="815" spans="1:44" x14ac:dyDescent="0.25">
      <c r="A815" s="12">
        <v>4052514</v>
      </c>
      <c r="B815" s="12" t="s">
        <v>700</v>
      </c>
      <c r="C815" s="12" t="s">
        <v>701</v>
      </c>
      <c r="D815" s="12" t="s">
        <v>702</v>
      </c>
      <c r="E815" s="12" t="s">
        <v>37</v>
      </c>
      <c r="F815" s="12" t="s">
        <v>38</v>
      </c>
      <c r="G815" s="12" t="s">
        <v>39</v>
      </c>
      <c r="H815" s="12" t="s">
        <v>38</v>
      </c>
      <c r="I815" s="12" t="s">
        <v>6125</v>
      </c>
      <c r="J815" s="12" t="s">
        <v>2775</v>
      </c>
      <c r="K815" s="12" t="s">
        <v>41</v>
      </c>
      <c r="L815" s="12" t="s">
        <v>38</v>
      </c>
      <c r="M815" s="12" t="s">
        <v>41</v>
      </c>
      <c r="N815" s="12" t="s">
        <v>41</v>
      </c>
      <c r="O815" s="12" t="s">
        <v>703</v>
      </c>
      <c r="P815" s="12" t="s">
        <v>43</v>
      </c>
      <c r="Q815" s="12" t="s">
        <v>39</v>
      </c>
      <c r="R815" s="12" t="s">
        <v>6228</v>
      </c>
      <c r="S815" s="12" t="s">
        <v>305</v>
      </c>
      <c r="T815" s="12" t="s">
        <v>59</v>
      </c>
      <c r="U815" s="12" t="s">
        <v>1609</v>
      </c>
      <c r="V815" s="12" t="s">
        <v>704</v>
      </c>
      <c r="W815" s="12" t="s">
        <v>705</v>
      </c>
      <c r="X815" s="12" t="s">
        <v>41</v>
      </c>
      <c r="Y815" s="12" t="s">
        <v>63</v>
      </c>
      <c r="Z815" s="12" t="s">
        <v>49</v>
      </c>
      <c r="AA815" s="12" t="s">
        <v>1610</v>
      </c>
      <c r="AB815" s="12" t="s">
        <v>706</v>
      </c>
      <c r="AC815" s="12" t="s">
        <v>707</v>
      </c>
      <c r="AD815" s="12" t="s">
        <v>53</v>
      </c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</row>
    <row r="816" spans="1:44" x14ac:dyDescent="0.25">
      <c r="A816" s="12">
        <v>4052528</v>
      </c>
      <c r="B816" s="12" t="s">
        <v>3000</v>
      </c>
      <c r="C816" s="12" t="s">
        <v>3001</v>
      </c>
      <c r="D816" s="12" t="s">
        <v>127</v>
      </c>
      <c r="E816" s="12" t="s">
        <v>37</v>
      </c>
      <c r="F816" s="12" t="s">
        <v>38</v>
      </c>
      <c r="G816" s="12" t="s">
        <v>39</v>
      </c>
      <c r="H816" s="12" t="s">
        <v>38</v>
      </c>
      <c r="I816" s="12" t="s">
        <v>6127</v>
      </c>
      <c r="J816" s="12" t="s">
        <v>1692</v>
      </c>
      <c r="K816" s="12" t="s">
        <v>41</v>
      </c>
      <c r="L816" s="12" t="s">
        <v>38</v>
      </c>
      <c r="M816" s="12" t="s">
        <v>41</v>
      </c>
      <c r="N816" s="12" t="s">
        <v>41</v>
      </c>
      <c r="O816" s="12" t="s">
        <v>3002</v>
      </c>
      <c r="P816" s="12" t="s">
        <v>43</v>
      </c>
      <c r="Q816" s="12" t="s">
        <v>39</v>
      </c>
      <c r="R816" s="12" t="s">
        <v>6228</v>
      </c>
      <c r="S816" s="12" t="s">
        <v>305</v>
      </c>
      <c r="T816" s="12" t="s">
        <v>2996</v>
      </c>
      <c r="U816" s="12" t="s">
        <v>1609</v>
      </c>
      <c r="V816" s="12" t="s">
        <v>3003</v>
      </c>
      <c r="W816" s="12" t="s">
        <v>3004</v>
      </c>
      <c r="X816" s="12" t="s">
        <v>41</v>
      </c>
      <c r="Y816" s="12" t="s">
        <v>63</v>
      </c>
      <c r="Z816" s="12" t="s">
        <v>49</v>
      </c>
      <c r="AA816" s="12" t="s">
        <v>1610</v>
      </c>
      <c r="AB816" s="12" t="s">
        <v>2890</v>
      </c>
      <c r="AC816" s="12" t="s">
        <v>132</v>
      </c>
      <c r="AD816" s="12" t="s">
        <v>53</v>
      </c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</row>
    <row r="817" spans="1:44" x14ac:dyDescent="0.25">
      <c r="A817" s="12">
        <v>4052531</v>
      </c>
      <c r="B817" s="12" t="s">
        <v>2699</v>
      </c>
      <c r="C817" s="12" t="s">
        <v>2700</v>
      </c>
      <c r="D817" s="12" t="s">
        <v>1568</v>
      </c>
      <c r="E817" s="12" t="s">
        <v>37</v>
      </c>
      <c r="F817" s="12" t="s">
        <v>38</v>
      </c>
      <c r="G817" s="12" t="s">
        <v>39</v>
      </c>
      <c r="H817" s="12" t="s">
        <v>38</v>
      </c>
      <c r="I817" s="12" t="s">
        <v>6127</v>
      </c>
      <c r="J817" s="12" t="s">
        <v>1690</v>
      </c>
      <c r="K817" s="12" t="s">
        <v>41</v>
      </c>
      <c r="L817" s="12" t="s">
        <v>38</v>
      </c>
      <c r="M817" s="12" t="s">
        <v>41</v>
      </c>
      <c r="N817" s="12" t="s">
        <v>41</v>
      </c>
      <c r="O817" s="12" t="s">
        <v>2701</v>
      </c>
      <c r="P817" s="12" t="s">
        <v>43</v>
      </c>
      <c r="Q817" s="12" t="s">
        <v>39</v>
      </c>
      <c r="R817" s="12" t="s">
        <v>6228</v>
      </c>
      <c r="S817" s="12" t="s">
        <v>305</v>
      </c>
      <c r="T817" s="12" t="s">
        <v>2702</v>
      </c>
      <c r="U817" s="12" t="s">
        <v>1609</v>
      </c>
      <c r="V817" s="12" t="s">
        <v>2703</v>
      </c>
      <c r="W817" s="12" t="s">
        <v>2704</v>
      </c>
      <c r="X817" s="12" t="s">
        <v>41</v>
      </c>
      <c r="Y817" s="12" t="s">
        <v>63</v>
      </c>
      <c r="Z817" s="12" t="s">
        <v>49</v>
      </c>
      <c r="AA817" s="12" t="s">
        <v>1610</v>
      </c>
      <c r="AB817" s="12" t="s">
        <v>2705</v>
      </c>
      <c r="AC817" s="12" t="s">
        <v>1574</v>
      </c>
      <c r="AD817" s="12" t="s">
        <v>53</v>
      </c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</row>
    <row r="818" spans="1:44" x14ac:dyDescent="0.25">
      <c r="A818" s="12">
        <v>4052544</v>
      </c>
      <c r="B818" s="12" t="s">
        <v>2978</v>
      </c>
      <c r="C818" s="12" t="s">
        <v>2979</v>
      </c>
      <c r="D818" s="12" t="s">
        <v>36</v>
      </c>
      <c r="E818" s="12" t="s">
        <v>88</v>
      </c>
      <c r="F818" s="12" t="s">
        <v>38</v>
      </c>
      <c r="G818" s="12" t="s">
        <v>39</v>
      </c>
      <c r="H818" s="12" t="s">
        <v>38</v>
      </c>
      <c r="I818" s="12" t="s">
        <v>6127</v>
      </c>
      <c r="J818" s="12" t="s">
        <v>1692</v>
      </c>
      <c r="K818" s="12" t="s">
        <v>41</v>
      </c>
      <c r="L818" s="12" t="s">
        <v>38</v>
      </c>
      <c r="M818" s="12" t="s">
        <v>41</v>
      </c>
      <c r="N818" s="12" t="s">
        <v>41</v>
      </c>
      <c r="O818" s="12" t="s">
        <v>2980</v>
      </c>
      <c r="P818" s="12" t="s">
        <v>43</v>
      </c>
      <c r="Q818" s="12" t="s">
        <v>39</v>
      </c>
      <c r="R818" s="12" t="s">
        <v>6228</v>
      </c>
      <c r="S818" s="12" t="s">
        <v>305</v>
      </c>
      <c r="T818" s="12" t="s">
        <v>59</v>
      </c>
      <c r="U818" s="12" t="s">
        <v>1609</v>
      </c>
      <c r="V818" s="12" t="s">
        <v>2981</v>
      </c>
      <c r="W818" s="12" t="s">
        <v>2982</v>
      </c>
      <c r="X818" s="12" t="s">
        <v>41</v>
      </c>
      <c r="Y818" s="12" t="s">
        <v>1614</v>
      </c>
      <c r="Z818" s="12" t="s">
        <v>49</v>
      </c>
      <c r="AA818" s="12" t="s">
        <v>1610</v>
      </c>
      <c r="AB818" s="12" t="s">
        <v>1414</v>
      </c>
      <c r="AC818" s="12" t="s">
        <v>1406</v>
      </c>
      <c r="AD818" s="12" t="s">
        <v>53</v>
      </c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</row>
    <row r="819" spans="1:44" x14ac:dyDescent="0.25">
      <c r="A819" s="12">
        <v>4052551</v>
      </c>
      <c r="B819" s="12" t="s">
        <v>3587</v>
      </c>
      <c r="C819" s="12" t="s">
        <v>3040</v>
      </c>
      <c r="D819" s="12" t="s">
        <v>1673</v>
      </c>
      <c r="E819" s="12" t="s">
        <v>37</v>
      </c>
      <c r="F819" s="12" t="s">
        <v>38</v>
      </c>
      <c r="G819" s="12" t="s">
        <v>39</v>
      </c>
      <c r="H819" s="12" t="s">
        <v>38</v>
      </c>
      <c r="I819" s="12" t="s">
        <v>6127</v>
      </c>
      <c r="J819" s="12" t="s">
        <v>1688</v>
      </c>
      <c r="K819" s="12" t="s">
        <v>41</v>
      </c>
      <c r="L819" s="12" t="s">
        <v>38</v>
      </c>
      <c r="M819" s="12" t="s">
        <v>41</v>
      </c>
      <c r="N819" s="12" t="s">
        <v>41</v>
      </c>
      <c r="O819" s="12" t="s">
        <v>1940</v>
      </c>
      <c r="P819" s="12" t="s">
        <v>43</v>
      </c>
      <c r="Q819" s="12" t="s">
        <v>39</v>
      </c>
      <c r="R819" s="12" t="s">
        <v>6228</v>
      </c>
      <c r="S819" s="12" t="s">
        <v>305</v>
      </c>
      <c r="T819" s="12" t="s">
        <v>3588</v>
      </c>
      <c r="U819" s="12" t="s">
        <v>1609</v>
      </c>
      <c r="V819" s="12" t="s">
        <v>3589</v>
      </c>
      <c r="W819" s="12" t="s">
        <v>3590</v>
      </c>
      <c r="X819" s="12" t="s">
        <v>41</v>
      </c>
      <c r="Y819" s="12" t="s">
        <v>63</v>
      </c>
      <c r="Z819" s="12" t="s">
        <v>49</v>
      </c>
      <c r="AA819" s="12" t="s">
        <v>1610</v>
      </c>
      <c r="AB819" s="12" t="s">
        <v>3041</v>
      </c>
      <c r="AC819" s="12" t="s">
        <v>1675</v>
      </c>
      <c r="AD819" s="12" t="s">
        <v>53</v>
      </c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</row>
    <row r="820" spans="1:44" x14ac:dyDescent="0.25">
      <c r="A820" s="12">
        <v>4052557</v>
      </c>
      <c r="B820" s="12" t="s">
        <v>3553</v>
      </c>
      <c r="C820" s="12" t="s">
        <v>3156</v>
      </c>
      <c r="D820" s="12" t="s">
        <v>1673</v>
      </c>
      <c r="E820" s="12" t="s">
        <v>37</v>
      </c>
      <c r="F820" s="12" t="s">
        <v>38</v>
      </c>
      <c r="G820" s="12" t="s">
        <v>39</v>
      </c>
      <c r="H820" s="12" t="s">
        <v>38</v>
      </c>
      <c r="I820" s="12" t="s">
        <v>6127</v>
      </c>
      <c r="J820" s="12" t="s">
        <v>1688</v>
      </c>
      <c r="K820" s="12" t="s">
        <v>41</v>
      </c>
      <c r="L820" s="12" t="s">
        <v>38</v>
      </c>
      <c r="M820" s="12" t="s">
        <v>41</v>
      </c>
      <c r="N820" s="12" t="s">
        <v>41</v>
      </c>
      <c r="O820" s="12" t="s">
        <v>720</v>
      </c>
      <c r="P820" s="12" t="s">
        <v>43</v>
      </c>
      <c r="Q820" s="12" t="s">
        <v>39</v>
      </c>
      <c r="R820" s="12" t="s">
        <v>6228</v>
      </c>
      <c r="S820" s="12" t="s">
        <v>305</v>
      </c>
      <c r="T820" s="12" t="s">
        <v>712</v>
      </c>
      <c r="U820" s="12" t="s">
        <v>1609</v>
      </c>
      <c r="V820" s="12" t="s">
        <v>3554</v>
      </c>
      <c r="W820" s="12" t="s">
        <v>3555</v>
      </c>
      <c r="X820" s="12" t="s">
        <v>41</v>
      </c>
      <c r="Y820" s="12" t="s">
        <v>3556</v>
      </c>
      <c r="Z820" s="12" t="s">
        <v>49</v>
      </c>
      <c r="AA820" s="12" t="s">
        <v>1610</v>
      </c>
      <c r="AB820" s="12" t="s">
        <v>3557</v>
      </c>
      <c r="AC820" s="12" t="s">
        <v>1675</v>
      </c>
      <c r="AD820" s="12" t="s">
        <v>53</v>
      </c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</row>
    <row r="821" spans="1:44" x14ac:dyDescent="0.25">
      <c r="A821" s="12">
        <v>4054816</v>
      </c>
      <c r="B821" s="12" t="s">
        <v>6231</v>
      </c>
      <c r="C821" s="12" t="s">
        <v>5928</v>
      </c>
      <c r="D821" s="12" t="s">
        <v>452</v>
      </c>
      <c r="E821" s="12" t="s">
        <v>37</v>
      </c>
      <c r="F821" s="12" t="s">
        <v>38</v>
      </c>
      <c r="G821" s="12" t="s">
        <v>39</v>
      </c>
      <c r="H821" s="12" t="s">
        <v>38</v>
      </c>
      <c r="I821" s="12" t="s">
        <v>3895</v>
      </c>
      <c r="J821" s="12" t="s">
        <v>110</v>
      </c>
      <c r="K821" s="12" t="s">
        <v>41</v>
      </c>
      <c r="L821" s="12" t="s">
        <v>38</v>
      </c>
      <c r="M821" s="12" t="s">
        <v>41</v>
      </c>
      <c r="N821" s="12" t="s">
        <v>41</v>
      </c>
      <c r="O821" s="12" t="s">
        <v>6232</v>
      </c>
      <c r="P821" s="12" t="s">
        <v>43</v>
      </c>
      <c r="Q821" s="12" t="s">
        <v>39</v>
      </c>
      <c r="R821" s="12" t="s">
        <v>6233</v>
      </c>
      <c r="S821" s="12" t="s">
        <v>6233</v>
      </c>
      <c r="T821" s="12" t="s">
        <v>59</v>
      </c>
      <c r="U821" s="12" t="s">
        <v>60</v>
      </c>
      <c r="V821" s="12" t="s">
        <v>6234</v>
      </c>
      <c r="W821" s="12" t="s">
        <v>6235</v>
      </c>
      <c r="X821" s="12" t="s">
        <v>41</v>
      </c>
      <c r="Y821" s="12" t="s">
        <v>63</v>
      </c>
      <c r="Z821" s="12" t="s">
        <v>49</v>
      </c>
      <c r="AA821" s="12" t="s">
        <v>50</v>
      </c>
      <c r="AB821" s="12" t="s">
        <v>6236</v>
      </c>
      <c r="AC821" s="12" t="s">
        <v>458</v>
      </c>
      <c r="AD821" s="12" t="s">
        <v>53</v>
      </c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</row>
    <row r="822" spans="1:44" x14ac:dyDescent="0.25">
      <c r="A822" s="12">
        <v>4055518</v>
      </c>
      <c r="B822" s="12" t="s">
        <v>6237</v>
      </c>
      <c r="C822" s="12" t="s">
        <v>6238</v>
      </c>
      <c r="D822" s="12" t="s">
        <v>1140</v>
      </c>
      <c r="E822" s="12" t="s">
        <v>37</v>
      </c>
      <c r="F822" s="12" t="s">
        <v>38</v>
      </c>
      <c r="G822" s="12" t="s">
        <v>39</v>
      </c>
      <c r="H822" s="12" t="s">
        <v>38</v>
      </c>
      <c r="I822" s="12" t="s">
        <v>3904</v>
      </c>
      <c r="J822" s="12" t="s">
        <v>4982</v>
      </c>
      <c r="K822" s="12" t="s">
        <v>41</v>
      </c>
      <c r="L822" s="12" t="s">
        <v>38</v>
      </c>
      <c r="M822" s="12" t="s">
        <v>41</v>
      </c>
      <c r="N822" s="12" t="s">
        <v>41</v>
      </c>
      <c r="O822" s="12" t="s">
        <v>6239</v>
      </c>
      <c r="P822" s="12" t="s">
        <v>43</v>
      </c>
      <c r="Q822" s="12" t="s">
        <v>39</v>
      </c>
      <c r="R822" s="12" t="s">
        <v>6233</v>
      </c>
      <c r="S822" s="12" t="s">
        <v>6233</v>
      </c>
      <c r="T822" s="12" t="s">
        <v>6240</v>
      </c>
      <c r="U822" s="12" t="s">
        <v>60</v>
      </c>
      <c r="V822" s="12" t="s">
        <v>6241</v>
      </c>
      <c r="W822" s="12" t="s">
        <v>6242</v>
      </c>
      <c r="X822" s="12" t="s">
        <v>41</v>
      </c>
      <c r="Y822" s="12" t="s">
        <v>63</v>
      </c>
      <c r="Z822" s="12" t="s">
        <v>49</v>
      </c>
      <c r="AA822" s="12" t="s">
        <v>50</v>
      </c>
      <c r="AB822" s="12" t="s">
        <v>6243</v>
      </c>
      <c r="AC822" s="12" t="s">
        <v>1143</v>
      </c>
      <c r="AD822" s="12" t="s">
        <v>53</v>
      </c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</row>
    <row r="823" spans="1:44" x14ac:dyDescent="0.25">
      <c r="A823" s="12">
        <v>4056668</v>
      </c>
      <c r="B823" s="12" t="s">
        <v>3701</v>
      </c>
      <c r="C823" s="12" t="s">
        <v>3702</v>
      </c>
      <c r="D823" s="12" t="s">
        <v>3703</v>
      </c>
      <c r="E823" s="12" t="s">
        <v>37</v>
      </c>
      <c r="F823" s="12" t="s">
        <v>38</v>
      </c>
      <c r="G823" s="12" t="s">
        <v>39</v>
      </c>
      <c r="H823" s="12" t="s">
        <v>38</v>
      </c>
      <c r="I823" s="12" t="s">
        <v>6125</v>
      </c>
      <c r="J823" s="12" t="s">
        <v>1713</v>
      </c>
      <c r="K823" s="12" t="s">
        <v>41</v>
      </c>
      <c r="L823" s="12" t="s">
        <v>38</v>
      </c>
      <c r="M823" s="12" t="s">
        <v>41</v>
      </c>
      <c r="N823" s="12" t="s">
        <v>41</v>
      </c>
      <c r="O823" s="12" t="s">
        <v>3681</v>
      </c>
      <c r="P823" s="12" t="s">
        <v>43</v>
      </c>
      <c r="Q823" s="12" t="s">
        <v>39</v>
      </c>
      <c r="R823" s="12" t="s">
        <v>6233</v>
      </c>
      <c r="S823" s="12" t="s">
        <v>305</v>
      </c>
      <c r="T823" s="12" t="s">
        <v>3704</v>
      </c>
      <c r="U823" s="12" t="s">
        <v>1609</v>
      </c>
      <c r="V823" s="12" t="s">
        <v>3705</v>
      </c>
      <c r="W823" s="12" t="s">
        <v>2931</v>
      </c>
      <c r="X823" s="12" t="s">
        <v>41</v>
      </c>
      <c r="Y823" s="12" t="s">
        <v>63</v>
      </c>
      <c r="Z823" s="12" t="s">
        <v>3706</v>
      </c>
      <c r="AA823" s="12" t="s">
        <v>1610</v>
      </c>
      <c r="AB823" s="12" t="s">
        <v>3707</v>
      </c>
      <c r="AC823" s="12" t="s">
        <v>3708</v>
      </c>
      <c r="AD823" s="12" t="s">
        <v>53</v>
      </c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</row>
    <row r="824" spans="1:44" x14ac:dyDescent="0.25">
      <c r="A824" s="12">
        <v>4056747</v>
      </c>
      <c r="B824" s="12" t="s">
        <v>2275</v>
      </c>
      <c r="C824" s="12" t="s">
        <v>2276</v>
      </c>
      <c r="D824" s="12" t="s">
        <v>2277</v>
      </c>
      <c r="E824" s="12" t="s">
        <v>37</v>
      </c>
      <c r="F824" s="12" t="s">
        <v>38</v>
      </c>
      <c r="G824" s="12" t="s">
        <v>39</v>
      </c>
      <c r="H824" s="12" t="s">
        <v>38</v>
      </c>
      <c r="I824" s="12" t="s">
        <v>6125</v>
      </c>
      <c r="J824" s="12" t="s">
        <v>1779</v>
      </c>
      <c r="K824" s="12" t="s">
        <v>41</v>
      </c>
      <c r="L824" s="12" t="s">
        <v>38</v>
      </c>
      <c r="M824" s="12" t="s">
        <v>41</v>
      </c>
      <c r="N824" s="12" t="s">
        <v>41</v>
      </c>
      <c r="O824" s="12" t="s">
        <v>2278</v>
      </c>
      <c r="P824" s="12" t="s">
        <v>43</v>
      </c>
      <c r="Q824" s="12" t="s">
        <v>39</v>
      </c>
      <c r="R824" s="12" t="s">
        <v>6233</v>
      </c>
      <c r="S824" s="12" t="s">
        <v>305</v>
      </c>
      <c r="T824" s="12" t="s">
        <v>2279</v>
      </c>
      <c r="U824" s="12" t="s">
        <v>1609</v>
      </c>
      <c r="V824" s="12" t="s">
        <v>2280</v>
      </c>
      <c r="W824" s="12" t="s">
        <v>2281</v>
      </c>
      <c r="X824" s="12" t="s">
        <v>41</v>
      </c>
      <c r="Y824" s="12" t="s">
        <v>63</v>
      </c>
      <c r="Z824" s="12" t="s">
        <v>49</v>
      </c>
      <c r="AA824" s="12" t="s">
        <v>1610</v>
      </c>
      <c r="AB824" s="12" t="s">
        <v>2282</v>
      </c>
      <c r="AC824" s="12" t="s">
        <v>2283</v>
      </c>
      <c r="AD824" s="12" t="s">
        <v>53</v>
      </c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</row>
    <row r="825" spans="1:44" x14ac:dyDescent="0.25">
      <c r="A825" s="12">
        <v>4056753</v>
      </c>
      <c r="B825" s="12" t="s">
        <v>2820</v>
      </c>
      <c r="C825" s="12" t="s">
        <v>2821</v>
      </c>
      <c r="D825" s="12" t="s">
        <v>308</v>
      </c>
      <c r="E825" s="12" t="s">
        <v>37</v>
      </c>
      <c r="F825" s="12" t="s">
        <v>38</v>
      </c>
      <c r="G825" s="12" t="s">
        <v>39</v>
      </c>
      <c r="H825" s="12" t="s">
        <v>38</v>
      </c>
      <c r="I825" s="12" t="s">
        <v>3930</v>
      </c>
      <c r="J825" s="12" t="s">
        <v>539</v>
      </c>
      <c r="K825" s="12" t="s">
        <v>41</v>
      </c>
      <c r="L825" s="12" t="s">
        <v>38</v>
      </c>
      <c r="M825" s="12" t="s">
        <v>41</v>
      </c>
      <c r="N825" s="12" t="s">
        <v>41</v>
      </c>
      <c r="O825" s="12" t="s">
        <v>2822</v>
      </c>
      <c r="P825" s="12" t="s">
        <v>43</v>
      </c>
      <c r="Q825" s="12" t="s">
        <v>39</v>
      </c>
      <c r="R825" s="12" t="s">
        <v>6233</v>
      </c>
      <c r="S825" s="12" t="s">
        <v>305</v>
      </c>
      <c r="T825" s="12" t="s">
        <v>2823</v>
      </c>
      <c r="U825" s="12" t="s">
        <v>45</v>
      </c>
      <c r="V825" s="12" t="s">
        <v>2824</v>
      </c>
      <c r="W825" s="12" t="s">
        <v>2825</v>
      </c>
      <c r="X825" s="12" t="s">
        <v>41</v>
      </c>
      <c r="Y825" s="12" t="s">
        <v>63</v>
      </c>
      <c r="Z825" s="12" t="s">
        <v>49</v>
      </c>
      <c r="AA825" s="12" t="s">
        <v>50</v>
      </c>
      <c r="AB825" s="12" t="s">
        <v>2826</v>
      </c>
      <c r="AC825" s="12" t="s">
        <v>314</v>
      </c>
      <c r="AD825" s="12" t="s">
        <v>53</v>
      </c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</row>
    <row r="826" spans="1:44" x14ac:dyDescent="0.25">
      <c r="A826" s="12">
        <v>4056758</v>
      </c>
      <c r="B826" s="12" t="s">
        <v>3603</v>
      </c>
      <c r="C826" s="12" t="s">
        <v>3604</v>
      </c>
      <c r="D826" s="12" t="s">
        <v>372</v>
      </c>
      <c r="E826" s="12" t="s">
        <v>37</v>
      </c>
      <c r="F826" s="12" t="s">
        <v>38</v>
      </c>
      <c r="G826" s="12" t="s">
        <v>39</v>
      </c>
      <c r="H826" s="12" t="s">
        <v>38</v>
      </c>
      <c r="I826" s="12" t="s">
        <v>6125</v>
      </c>
      <c r="J826" s="12" t="s">
        <v>2775</v>
      </c>
      <c r="K826" s="12" t="s">
        <v>41</v>
      </c>
      <c r="L826" s="12" t="s">
        <v>38</v>
      </c>
      <c r="M826" s="12" t="s">
        <v>41</v>
      </c>
      <c r="N826" s="12" t="s">
        <v>41</v>
      </c>
      <c r="O826" s="12" t="s">
        <v>3605</v>
      </c>
      <c r="P826" s="12" t="s">
        <v>43</v>
      </c>
      <c r="Q826" s="12" t="s">
        <v>39</v>
      </c>
      <c r="R826" s="12" t="s">
        <v>6233</v>
      </c>
      <c r="S826" s="12" t="s">
        <v>305</v>
      </c>
      <c r="T826" s="12" t="s">
        <v>852</v>
      </c>
      <c r="U826" s="12" t="s">
        <v>1609</v>
      </c>
      <c r="V826" s="12" t="s">
        <v>3606</v>
      </c>
      <c r="W826" s="12" t="s">
        <v>3607</v>
      </c>
      <c r="X826" s="12" t="s">
        <v>41</v>
      </c>
      <c r="Y826" s="12" t="s">
        <v>63</v>
      </c>
      <c r="Z826" s="12" t="s">
        <v>49</v>
      </c>
      <c r="AA826" s="12" t="s">
        <v>1610</v>
      </c>
      <c r="AB826" s="12" t="s">
        <v>3608</v>
      </c>
      <c r="AC826" s="12" t="s">
        <v>1040</v>
      </c>
      <c r="AD826" s="12" t="s">
        <v>53</v>
      </c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</row>
    <row r="827" spans="1:44" x14ac:dyDescent="0.25">
      <c r="A827" s="12">
        <v>4056773</v>
      </c>
      <c r="B827" s="12" t="s">
        <v>2579</v>
      </c>
      <c r="C827" s="12" t="s">
        <v>2580</v>
      </c>
      <c r="D827" s="12" t="s">
        <v>141</v>
      </c>
      <c r="E827" s="12" t="s">
        <v>37</v>
      </c>
      <c r="F827" s="12" t="s">
        <v>38</v>
      </c>
      <c r="G827" s="12" t="s">
        <v>39</v>
      </c>
      <c r="H827" s="12" t="s">
        <v>38</v>
      </c>
      <c r="I827" s="12" t="s">
        <v>6125</v>
      </c>
      <c r="J827" s="12" t="s">
        <v>1612</v>
      </c>
      <c r="K827" s="12" t="s">
        <v>41</v>
      </c>
      <c r="L827" s="12" t="s">
        <v>38</v>
      </c>
      <c r="M827" s="12" t="s">
        <v>41</v>
      </c>
      <c r="N827" s="12" t="s">
        <v>41</v>
      </c>
      <c r="O827" s="12" t="s">
        <v>2581</v>
      </c>
      <c r="P827" s="12" t="s">
        <v>43</v>
      </c>
      <c r="Q827" s="12" t="s">
        <v>39</v>
      </c>
      <c r="R827" s="12" t="s">
        <v>6233</v>
      </c>
      <c r="S827" s="12" t="s">
        <v>305</v>
      </c>
      <c r="T827" s="12" t="s">
        <v>2582</v>
      </c>
      <c r="U827" s="12" t="s">
        <v>1609</v>
      </c>
      <c r="V827" s="12" t="s">
        <v>2583</v>
      </c>
      <c r="W827" s="12" t="s">
        <v>2584</v>
      </c>
      <c r="X827" s="12" t="s">
        <v>41</v>
      </c>
      <c r="Y827" s="12" t="s">
        <v>2585</v>
      </c>
      <c r="Z827" s="12" t="s">
        <v>49</v>
      </c>
      <c r="AA827" s="12" t="s">
        <v>1610</v>
      </c>
      <c r="AB827" s="12" t="s">
        <v>2586</v>
      </c>
      <c r="AC827" s="12" t="s">
        <v>147</v>
      </c>
      <c r="AD827" s="12" t="s">
        <v>53</v>
      </c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</row>
    <row r="828" spans="1:44" x14ac:dyDescent="0.25">
      <c r="A828" s="12">
        <v>4056779</v>
      </c>
      <c r="B828" s="12" t="s">
        <v>1477</v>
      </c>
      <c r="C828" s="12" t="s">
        <v>1478</v>
      </c>
      <c r="D828" s="12" t="s">
        <v>461</v>
      </c>
      <c r="E828" s="12" t="s">
        <v>37</v>
      </c>
      <c r="F828" s="12" t="s">
        <v>38</v>
      </c>
      <c r="G828" s="12" t="s">
        <v>39</v>
      </c>
      <c r="H828" s="12" t="s">
        <v>38</v>
      </c>
      <c r="I828" s="12" t="s">
        <v>6125</v>
      </c>
      <c r="J828" s="12" t="s">
        <v>1612</v>
      </c>
      <c r="K828" s="12" t="s">
        <v>41</v>
      </c>
      <c r="L828" s="12" t="s">
        <v>38</v>
      </c>
      <c r="M828" s="12" t="s">
        <v>41</v>
      </c>
      <c r="N828" s="12" t="s">
        <v>41</v>
      </c>
      <c r="O828" s="12" t="s">
        <v>1479</v>
      </c>
      <c r="P828" s="12" t="s">
        <v>43</v>
      </c>
      <c r="Q828" s="12" t="s">
        <v>39</v>
      </c>
      <c r="R828" s="12" t="s">
        <v>6233</v>
      </c>
      <c r="S828" s="12" t="s">
        <v>305</v>
      </c>
      <c r="T828" s="12" t="s">
        <v>79</v>
      </c>
      <c r="U828" s="12" t="s">
        <v>1609</v>
      </c>
      <c r="V828" s="12" t="s">
        <v>1480</v>
      </c>
      <c r="W828" s="12" t="s">
        <v>1481</v>
      </c>
      <c r="X828" s="12" t="s">
        <v>41</v>
      </c>
      <c r="Y828" s="12" t="s">
        <v>63</v>
      </c>
      <c r="Z828" s="12" t="s">
        <v>49</v>
      </c>
      <c r="AA828" s="12" t="s">
        <v>1610</v>
      </c>
      <c r="AB828" s="12" t="s">
        <v>1482</v>
      </c>
      <c r="AC828" s="12" t="s">
        <v>463</v>
      </c>
      <c r="AD828" s="12" t="s">
        <v>53</v>
      </c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</row>
    <row r="829" spans="1:44" x14ac:dyDescent="0.25">
      <c r="A829" s="12">
        <v>4056786</v>
      </c>
      <c r="B829" s="12" t="s">
        <v>2236</v>
      </c>
      <c r="C829" s="12" t="s">
        <v>2237</v>
      </c>
      <c r="D829" s="12" t="s">
        <v>529</v>
      </c>
      <c r="E829" s="12" t="s">
        <v>37</v>
      </c>
      <c r="F829" s="12" t="s">
        <v>38</v>
      </c>
      <c r="G829" s="12" t="s">
        <v>39</v>
      </c>
      <c r="H829" s="12" t="s">
        <v>38</v>
      </c>
      <c r="I829" s="12" t="s">
        <v>6125</v>
      </c>
      <c r="J829" s="12" t="s">
        <v>1612</v>
      </c>
      <c r="K829" s="12" t="s">
        <v>41</v>
      </c>
      <c r="L829" s="12" t="s">
        <v>38</v>
      </c>
      <c r="M829" s="12" t="s">
        <v>41</v>
      </c>
      <c r="N829" s="12" t="s">
        <v>41</v>
      </c>
      <c r="O829" s="12" t="s">
        <v>2238</v>
      </c>
      <c r="P829" s="12" t="s">
        <v>43</v>
      </c>
      <c r="Q829" s="12" t="s">
        <v>39</v>
      </c>
      <c r="R829" s="12" t="s">
        <v>6233</v>
      </c>
      <c r="S829" s="12" t="s">
        <v>305</v>
      </c>
      <c r="T829" s="12" t="s">
        <v>59</v>
      </c>
      <c r="U829" s="12" t="s">
        <v>1609</v>
      </c>
      <c r="V829" s="12" t="s">
        <v>2239</v>
      </c>
      <c r="W829" s="12" t="s">
        <v>2240</v>
      </c>
      <c r="X829" s="12" t="s">
        <v>41</v>
      </c>
      <c r="Y829" s="12" t="s">
        <v>63</v>
      </c>
      <c r="Z829" s="12" t="s">
        <v>49</v>
      </c>
      <c r="AA829" s="12" t="s">
        <v>1610</v>
      </c>
      <c r="AB829" s="12" t="s">
        <v>2241</v>
      </c>
      <c r="AC829" s="12" t="s">
        <v>1506</v>
      </c>
      <c r="AD829" s="12" t="s">
        <v>53</v>
      </c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</row>
    <row r="830" spans="1:44" x14ac:dyDescent="0.25">
      <c r="A830" s="12">
        <v>4056796</v>
      </c>
      <c r="B830" s="12" t="s">
        <v>2269</v>
      </c>
      <c r="C830" s="12" t="s">
        <v>2270</v>
      </c>
      <c r="D830" s="12" t="s">
        <v>529</v>
      </c>
      <c r="E830" s="12" t="s">
        <v>37</v>
      </c>
      <c r="F830" s="12" t="s">
        <v>38</v>
      </c>
      <c r="G830" s="12" t="s">
        <v>39</v>
      </c>
      <c r="H830" s="12" t="s">
        <v>38</v>
      </c>
      <c r="I830" s="12" t="s">
        <v>6157</v>
      </c>
      <c r="J830" s="12" t="s">
        <v>1685</v>
      </c>
      <c r="K830" s="12" t="s">
        <v>41</v>
      </c>
      <c r="L830" s="12" t="s">
        <v>38</v>
      </c>
      <c r="M830" s="12" t="s">
        <v>41</v>
      </c>
      <c r="N830" s="12" t="s">
        <v>41</v>
      </c>
      <c r="O830" s="12" t="s">
        <v>2271</v>
      </c>
      <c r="P830" s="12" t="s">
        <v>43</v>
      </c>
      <c r="Q830" s="12" t="s">
        <v>39</v>
      </c>
      <c r="R830" s="12" t="s">
        <v>6233</v>
      </c>
      <c r="S830" s="12" t="s">
        <v>305</v>
      </c>
      <c r="T830" s="12" t="s">
        <v>101</v>
      </c>
      <c r="U830" s="12" t="s">
        <v>1609</v>
      </c>
      <c r="V830" s="12" t="s">
        <v>2272</v>
      </c>
      <c r="W830" s="12" t="s">
        <v>2273</v>
      </c>
      <c r="X830" s="12" t="s">
        <v>41</v>
      </c>
      <c r="Y830" s="12" t="s">
        <v>63</v>
      </c>
      <c r="Z830" s="12" t="s">
        <v>49</v>
      </c>
      <c r="AA830" s="12" t="s">
        <v>1610</v>
      </c>
      <c r="AB830" s="12" t="s">
        <v>2274</v>
      </c>
      <c r="AC830" s="12" t="s">
        <v>1506</v>
      </c>
      <c r="AD830" s="12" t="s">
        <v>53</v>
      </c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</row>
    <row r="831" spans="1:44" x14ac:dyDescent="0.25">
      <c r="A831" s="12">
        <v>4056799</v>
      </c>
      <c r="B831" s="12" t="s">
        <v>1157</v>
      </c>
      <c r="C831" s="12" t="s">
        <v>1158</v>
      </c>
      <c r="D831" s="12" t="s">
        <v>1159</v>
      </c>
      <c r="E831" s="12" t="s">
        <v>37</v>
      </c>
      <c r="F831" s="12" t="s">
        <v>38</v>
      </c>
      <c r="G831" s="12" t="s">
        <v>39</v>
      </c>
      <c r="H831" s="12" t="s">
        <v>38</v>
      </c>
      <c r="I831" s="12" t="s">
        <v>6157</v>
      </c>
      <c r="J831" s="12" t="s">
        <v>1672</v>
      </c>
      <c r="K831" s="12" t="s">
        <v>41</v>
      </c>
      <c r="L831" s="12" t="s">
        <v>38</v>
      </c>
      <c r="M831" s="12" t="s">
        <v>41</v>
      </c>
      <c r="N831" s="12" t="s">
        <v>41</v>
      </c>
      <c r="O831" s="12" t="s">
        <v>1160</v>
      </c>
      <c r="P831" s="12" t="s">
        <v>43</v>
      </c>
      <c r="Q831" s="12" t="s">
        <v>39</v>
      </c>
      <c r="R831" s="12" t="s">
        <v>6233</v>
      </c>
      <c r="S831" s="12" t="s">
        <v>305</v>
      </c>
      <c r="T831" s="12" t="s">
        <v>101</v>
      </c>
      <c r="U831" s="12" t="s">
        <v>1609</v>
      </c>
      <c r="V831" s="12" t="s">
        <v>1161</v>
      </c>
      <c r="W831" s="12" t="s">
        <v>1162</v>
      </c>
      <c r="X831" s="12" t="s">
        <v>41</v>
      </c>
      <c r="Y831" s="12" t="s">
        <v>63</v>
      </c>
      <c r="Z831" s="12" t="s">
        <v>49</v>
      </c>
      <c r="AA831" s="12" t="s">
        <v>1610</v>
      </c>
      <c r="AB831" s="12" t="s">
        <v>1163</v>
      </c>
      <c r="AC831" s="12" t="s">
        <v>1164</v>
      </c>
      <c r="AD831" s="12" t="s">
        <v>53</v>
      </c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</row>
    <row r="832" spans="1:44" x14ac:dyDescent="0.25">
      <c r="A832" s="12">
        <v>4056804</v>
      </c>
      <c r="B832" s="12" t="s">
        <v>1222</v>
      </c>
      <c r="C832" s="12" t="s">
        <v>1223</v>
      </c>
      <c r="D832" s="12" t="s">
        <v>363</v>
      </c>
      <c r="E832" s="12" t="s">
        <v>37</v>
      </c>
      <c r="F832" s="12" t="s">
        <v>38</v>
      </c>
      <c r="G832" s="12" t="s">
        <v>39</v>
      </c>
      <c r="H832" s="12" t="s">
        <v>38</v>
      </c>
      <c r="I832" s="12" t="s">
        <v>6157</v>
      </c>
      <c r="J832" s="12" t="s">
        <v>1672</v>
      </c>
      <c r="K832" s="12" t="s">
        <v>41</v>
      </c>
      <c r="L832" s="12" t="s">
        <v>38</v>
      </c>
      <c r="M832" s="12" t="s">
        <v>41</v>
      </c>
      <c r="N832" s="12" t="s">
        <v>41</v>
      </c>
      <c r="O832" s="12" t="s">
        <v>1224</v>
      </c>
      <c r="P832" s="12" t="s">
        <v>43</v>
      </c>
      <c r="Q832" s="12" t="s">
        <v>39</v>
      </c>
      <c r="R832" s="12" t="s">
        <v>6233</v>
      </c>
      <c r="S832" s="12" t="s">
        <v>305</v>
      </c>
      <c r="T832" s="12" t="s">
        <v>1225</v>
      </c>
      <c r="U832" s="12" t="s">
        <v>1609</v>
      </c>
      <c r="V832" s="12" t="s">
        <v>1226</v>
      </c>
      <c r="W832" s="12" t="s">
        <v>1227</v>
      </c>
      <c r="X832" s="12" t="s">
        <v>41</v>
      </c>
      <c r="Y832" s="12" t="s">
        <v>63</v>
      </c>
      <c r="Z832" s="12" t="s">
        <v>49</v>
      </c>
      <c r="AA832" s="12" t="s">
        <v>1610</v>
      </c>
      <c r="AB832" s="12" t="s">
        <v>1228</v>
      </c>
      <c r="AC832" s="12" t="s">
        <v>369</v>
      </c>
      <c r="AD832" s="12" t="s">
        <v>53</v>
      </c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</row>
    <row r="833" spans="1:44" x14ac:dyDescent="0.25">
      <c r="A833" s="12">
        <v>4056808</v>
      </c>
      <c r="B833" s="12" t="s">
        <v>66</v>
      </c>
      <c r="C833" s="12" t="s">
        <v>67</v>
      </c>
      <c r="D833" s="12" t="s">
        <v>68</v>
      </c>
      <c r="E833" s="12" t="s">
        <v>37</v>
      </c>
      <c r="F833" s="12" t="s">
        <v>38</v>
      </c>
      <c r="G833" s="12" t="s">
        <v>39</v>
      </c>
      <c r="H833" s="12" t="s">
        <v>38</v>
      </c>
      <c r="I833" s="12" t="s">
        <v>6157</v>
      </c>
      <c r="J833" s="12" t="s">
        <v>1672</v>
      </c>
      <c r="K833" s="12" t="s">
        <v>41</v>
      </c>
      <c r="L833" s="12" t="s">
        <v>38</v>
      </c>
      <c r="M833" s="12" t="s">
        <v>41</v>
      </c>
      <c r="N833" s="12" t="s">
        <v>41</v>
      </c>
      <c r="O833" s="12" t="s">
        <v>69</v>
      </c>
      <c r="P833" s="12" t="s">
        <v>43</v>
      </c>
      <c r="Q833" s="12" t="s">
        <v>39</v>
      </c>
      <c r="R833" s="12" t="s">
        <v>6233</v>
      </c>
      <c r="S833" s="12" t="s">
        <v>305</v>
      </c>
      <c r="T833" s="12" t="s">
        <v>70</v>
      </c>
      <c r="U833" s="12" t="s">
        <v>1609</v>
      </c>
      <c r="V833" s="12" t="s">
        <v>71</v>
      </c>
      <c r="W833" s="12" t="s">
        <v>72</v>
      </c>
      <c r="X833" s="12" t="s">
        <v>41</v>
      </c>
      <c r="Y833" s="12" t="s">
        <v>63</v>
      </c>
      <c r="Z833" s="12" t="s">
        <v>49</v>
      </c>
      <c r="AA833" s="12" t="s">
        <v>1610</v>
      </c>
      <c r="AB833" s="12" t="s">
        <v>73</v>
      </c>
      <c r="AC833" s="12" t="s">
        <v>74</v>
      </c>
      <c r="AD833" s="12" t="s">
        <v>53</v>
      </c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</row>
    <row r="834" spans="1:44" x14ac:dyDescent="0.25">
      <c r="A834" s="12">
        <v>4056814</v>
      </c>
      <c r="B834" s="12" t="s">
        <v>2144</v>
      </c>
      <c r="C834" s="12" t="s">
        <v>2145</v>
      </c>
      <c r="D834" s="12" t="s">
        <v>278</v>
      </c>
      <c r="E834" s="12" t="s">
        <v>37</v>
      </c>
      <c r="F834" s="12" t="s">
        <v>38</v>
      </c>
      <c r="G834" s="12" t="s">
        <v>39</v>
      </c>
      <c r="H834" s="12" t="s">
        <v>38</v>
      </c>
      <c r="I834" s="12" t="s">
        <v>6126</v>
      </c>
      <c r="J834" s="12" t="s">
        <v>1696</v>
      </c>
      <c r="K834" s="12" t="s">
        <v>41</v>
      </c>
      <c r="L834" s="12" t="s">
        <v>38</v>
      </c>
      <c r="M834" s="12" t="s">
        <v>41</v>
      </c>
      <c r="N834" s="12" t="s">
        <v>41</v>
      </c>
      <c r="O834" s="12" t="s">
        <v>1029</v>
      </c>
      <c r="P834" s="12" t="s">
        <v>43</v>
      </c>
      <c r="Q834" s="12" t="s">
        <v>39</v>
      </c>
      <c r="R834" s="12" t="s">
        <v>6233</v>
      </c>
      <c r="S834" s="12" t="s">
        <v>305</v>
      </c>
      <c r="T834" s="12" t="s">
        <v>59</v>
      </c>
      <c r="U834" s="12" t="s">
        <v>1609</v>
      </c>
      <c r="V834" s="12" t="s">
        <v>2146</v>
      </c>
      <c r="W834" s="12" t="s">
        <v>2147</v>
      </c>
      <c r="X834" s="12" t="s">
        <v>41</v>
      </c>
      <c r="Y834" s="12" t="s">
        <v>63</v>
      </c>
      <c r="Z834" s="12" t="s">
        <v>49</v>
      </c>
      <c r="AA834" s="12" t="s">
        <v>1610</v>
      </c>
      <c r="AB834" s="12" t="s">
        <v>2148</v>
      </c>
      <c r="AC834" s="12" t="s">
        <v>279</v>
      </c>
      <c r="AD834" s="12" t="s">
        <v>53</v>
      </c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</row>
    <row r="835" spans="1:44" x14ac:dyDescent="0.25">
      <c r="A835" s="12">
        <v>4056817</v>
      </c>
      <c r="B835" s="12" t="s">
        <v>1165</v>
      </c>
      <c r="C835" s="12" t="s">
        <v>1166</v>
      </c>
      <c r="D835" s="12" t="s">
        <v>1167</v>
      </c>
      <c r="E835" s="12" t="s">
        <v>37</v>
      </c>
      <c r="F835" s="12" t="s">
        <v>38</v>
      </c>
      <c r="G835" s="12" t="s">
        <v>39</v>
      </c>
      <c r="H835" s="12" t="s">
        <v>38</v>
      </c>
      <c r="I835" s="12" t="s">
        <v>6126</v>
      </c>
      <c r="J835" s="12" t="s">
        <v>1696</v>
      </c>
      <c r="K835" s="12" t="s">
        <v>41</v>
      </c>
      <c r="L835" s="12" t="s">
        <v>38</v>
      </c>
      <c r="M835" s="12" t="s">
        <v>41</v>
      </c>
      <c r="N835" s="12" t="s">
        <v>41</v>
      </c>
      <c r="O835" s="12" t="s">
        <v>1168</v>
      </c>
      <c r="P835" s="12" t="s">
        <v>43</v>
      </c>
      <c r="Q835" s="12" t="s">
        <v>39</v>
      </c>
      <c r="R835" s="12" t="s">
        <v>6233</v>
      </c>
      <c r="S835" s="12" t="s">
        <v>305</v>
      </c>
      <c r="T835" s="12" t="s">
        <v>79</v>
      </c>
      <c r="U835" s="12" t="s">
        <v>1609</v>
      </c>
      <c r="V835" s="12" t="s">
        <v>1169</v>
      </c>
      <c r="W835" s="12" t="s">
        <v>1170</v>
      </c>
      <c r="X835" s="12" t="s">
        <v>41</v>
      </c>
      <c r="Y835" s="12" t="s">
        <v>63</v>
      </c>
      <c r="Z835" s="12" t="s">
        <v>49</v>
      </c>
      <c r="AA835" s="12" t="s">
        <v>1610</v>
      </c>
      <c r="AB835" s="12" t="s">
        <v>1171</v>
      </c>
      <c r="AC835" s="12" t="s">
        <v>1172</v>
      </c>
      <c r="AD835" s="12" t="s">
        <v>53</v>
      </c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</row>
    <row r="836" spans="1:44" x14ac:dyDescent="0.25">
      <c r="A836" s="12">
        <v>4056820</v>
      </c>
      <c r="B836" s="12" t="s">
        <v>2009</v>
      </c>
      <c r="C836" s="12" t="s">
        <v>2010</v>
      </c>
      <c r="D836" s="12" t="s">
        <v>1140</v>
      </c>
      <c r="E836" s="12" t="s">
        <v>37</v>
      </c>
      <c r="F836" s="12" t="s">
        <v>38</v>
      </c>
      <c r="G836" s="12" t="s">
        <v>39</v>
      </c>
      <c r="H836" s="12" t="s">
        <v>38</v>
      </c>
      <c r="I836" s="12" t="s">
        <v>6126</v>
      </c>
      <c r="J836" s="12" t="s">
        <v>1700</v>
      </c>
      <c r="K836" s="12" t="s">
        <v>41</v>
      </c>
      <c r="L836" s="12" t="s">
        <v>38</v>
      </c>
      <c r="M836" s="12" t="s">
        <v>41</v>
      </c>
      <c r="N836" s="12" t="s">
        <v>41</v>
      </c>
      <c r="O836" s="12" t="s">
        <v>2011</v>
      </c>
      <c r="P836" s="12" t="s">
        <v>43</v>
      </c>
      <c r="Q836" s="12" t="s">
        <v>39</v>
      </c>
      <c r="R836" s="12" t="s">
        <v>6233</v>
      </c>
      <c r="S836" s="12" t="s">
        <v>305</v>
      </c>
      <c r="T836" s="12" t="s">
        <v>2012</v>
      </c>
      <c r="U836" s="12" t="s">
        <v>1609</v>
      </c>
      <c r="V836" s="12" t="s">
        <v>2013</v>
      </c>
      <c r="W836" s="12" t="s">
        <v>2014</v>
      </c>
      <c r="X836" s="12" t="s">
        <v>41</v>
      </c>
      <c r="Y836" s="12" t="s">
        <v>2015</v>
      </c>
      <c r="Z836" s="12" t="s">
        <v>49</v>
      </c>
      <c r="AA836" s="12" t="s">
        <v>1610</v>
      </c>
      <c r="AB836" s="12" t="s">
        <v>1143</v>
      </c>
      <c r="AC836" s="12" t="s">
        <v>2016</v>
      </c>
      <c r="AD836" s="12" t="s">
        <v>53</v>
      </c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</row>
    <row r="837" spans="1:44" x14ac:dyDescent="0.25">
      <c r="A837" s="12">
        <v>4056824</v>
      </c>
      <c r="B837" s="12" t="s">
        <v>2000</v>
      </c>
      <c r="C837" s="12" t="s">
        <v>2001</v>
      </c>
      <c r="D837" s="12" t="s">
        <v>2002</v>
      </c>
      <c r="E837" s="12" t="s">
        <v>88</v>
      </c>
      <c r="F837" s="12" t="s">
        <v>38</v>
      </c>
      <c r="G837" s="12" t="s">
        <v>39</v>
      </c>
      <c r="H837" s="12" t="s">
        <v>38</v>
      </c>
      <c r="I837" s="12" t="s">
        <v>6126</v>
      </c>
      <c r="J837" s="12" t="s">
        <v>1700</v>
      </c>
      <c r="K837" s="12" t="s">
        <v>41</v>
      </c>
      <c r="L837" s="12" t="s">
        <v>38</v>
      </c>
      <c r="M837" s="12" t="s">
        <v>41</v>
      </c>
      <c r="N837" s="12" t="s">
        <v>41</v>
      </c>
      <c r="O837" s="12" t="s">
        <v>2003</v>
      </c>
      <c r="P837" s="12" t="s">
        <v>43</v>
      </c>
      <c r="Q837" s="12" t="s">
        <v>39</v>
      </c>
      <c r="R837" s="12" t="s">
        <v>6233</v>
      </c>
      <c r="S837" s="12" t="s">
        <v>305</v>
      </c>
      <c r="T837" s="12" t="s">
        <v>59</v>
      </c>
      <c r="U837" s="12" t="s">
        <v>1609</v>
      </c>
      <c r="V837" s="12" t="s">
        <v>2004</v>
      </c>
      <c r="W837" s="12" t="s">
        <v>2005</v>
      </c>
      <c r="X837" s="12" t="s">
        <v>41</v>
      </c>
      <c r="Y837" s="12" t="s">
        <v>2006</v>
      </c>
      <c r="Z837" s="12" t="s">
        <v>49</v>
      </c>
      <c r="AA837" s="12" t="s">
        <v>1610</v>
      </c>
      <c r="AB837" s="12" t="s">
        <v>2007</v>
      </c>
      <c r="AC837" s="12" t="s">
        <v>2008</v>
      </c>
      <c r="AD837" s="12" t="s">
        <v>53</v>
      </c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</row>
    <row r="838" spans="1:44" x14ac:dyDescent="0.25">
      <c r="A838" s="12">
        <v>4056828</v>
      </c>
      <c r="B838" s="12" t="s">
        <v>991</v>
      </c>
      <c r="C838" s="12" t="s">
        <v>992</v>
      </c>
      <c r="D838" s="12" t="s">
        <v>993</v>
      </c>
      <c r="E838" s="12" t="s">
        <v>88</v>
      </c>
      <c r="F838" s="12" t="s">
        <v>38</v>
      </c>
      <c r="G838" s="12" t="s">
        <v>39</v>
      </c>
      <c r="H838" s="12" t="s">
        <v>38</v>
      </c>
      <c r="I838" s="12" t="s">
        <v>3961</v>
      </c>
      <c r="J838" s="12" t="s">
        <v>134</v>
      </c>
      <c r="K838" s="12" t="s">
        <v>41</v>
      </c>
      <c r="L838" s="12" t="s">
        <v>38</v>
      </c>
      <c r="M838" s="12" t="s">
        <v>41</v>
      </c>
      <c r="N838" s="12" t="s">
        <v>41</v>
      </c>
      <c r="O838" s="12" t="s">
        <v>994</v>
      </c>
      <c r="P838" s="12" t="s">
        <v>43</v>
      </c>
      <c r="Q838" s="12" t="s">
        <v>39</v>
      </c>
      <c r="R838" s="12" t="s">
        <v>6233</v>
      </c>
      <c r="S838" s="12" t="s">
        <v>305</v>
      </c>
      <c r="T838" s="12" t="s">
        <v>70</v>
      </c>
      <c r="U838" s="12" t="s">
        <v>45</v>
      </c>
      <c r="V838" s="12" t="s">
        <v>995</v>
      </c>
      <c r="W838" s="12" t="s">
        <v>996</v>
      </c>
      <c r="X838" s="12" t="s">
        <v>41</v>
      </c>
      <c r="Y838" s="12" t="s">
        <v>63</v>
      </c>
      <c r="Z838" s="12" t="s">
        <v>49</v>
      </c>
      <c r="AA838" s="12" t="s">
        <v>50</v>
      </c>
      <c r="AB838" s="12" t="s">
        <v>997</v>
      </c>
      <c r="AC838" s="12" t="s">
        <v>891</v>
      </c>
      <c r="AD838" s="12" t="s">
        <v>53</v>
      </c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</row>
    <row r="839" spans="1:44" x14ac:dyDescent="0.25">
      <c r="A839" s="12">
        <v>4056829</v>
      </c>
      <c r="B839" s="12" t="s">
        <v>2137</v>
      </c>
      <c r="C839" s="12" t="s">
        <v>2138</v>
      </c>
      <c r="D839" s="12" t="s">
        <v>1980</v>
      </c>
      <c r="E839" s="12" t="s">
        <v>37</v>
      </c>
      <c r="F839" s="12" t="s">
        <v>38</v>
      </c>
      <c r="G839" s="12" t="s">
        <v>39</v>
      </c>
      <c r="H839" s="12" t="s">
        <v>38</v>
      </c>
      <c r="I839" s="12" t="s">
        <v>6126</v>
      </c>
      <c r="J839" s="12" t="s">
        <v>1700</v>
      </c>
      <c r="K839" s="12" t="s">
        <v>41</v>
      </c>
      <c r="L839" s="12" t="s">
        <v>38</v>
      </c>
      <c r="M839" s="12" t="s">
        <v>41</v>
      </c>
      <c r="N839" s="12" t="s">
        <v>41</v>
      </c>
      <c r="O839" s="12" t="s">
        <v>2139</v>
      </c>
      <c r="P839" s="12" t="s">
        <v>43</v>
      </c>
      <c r="Q839" s="12" t="s">
        <v>39</v>
      </c>
      <c r="R839" s="12" t="s">
        <v>6233</v>
      </c>
      <c r="S839" s="12" t="s">
        <v>305</v>
      </c>
      <c r="T839" s="12" t="s">
        <v>101</v>
      </c>
      <c r="U839" s="12" t="s">
        <v>1609</v>
      </c>
      <c r="V839" s="12" t="s">
        <v>2140</v>
      </c>
      <c r="W839" s="12" t="s">
        <v>2141</v>
      </c>
      <c r="X839" s="12" t="s">
        <v>41</v>
      </c>
      <c r="Y839" s="12" t="s">
        <v>2142</v>
      </c>
      <c r="Z839" s="12" t="s">
        <v>49</v>
      </c>
      <c r="AA839" s="12" t="s">
        <v>1610</v>
      </c>
      <c r="AB839" s="12" t="s">
        <v>2143</v>
      </c>
      <c r="AC839" s="12" t="s">
        <v>1985</v>
      </c>
      <c r="AD839" s="12" t="s">
        <v>53</v>
      </c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</row>
    <row r="840" spans="1:44" x14ac:dyDescent="0.25">
      <c r="A840" s="12">
        <v>4056835</v>
      </c>
      <c r="B840" s="12" t="s">
        <v>1287</v>
      </c>
      <c r="C840" s="12" t="s">
        <v>1288</v>
      </c>
      <c r="D840" s="12" t="s">
        <v>929</v>
      </c>
      <c r="E840" s="12" t="s">
        <v>37</v>
      </c>
      <c r="F840" s="12" t="s">
        <v>38</v>
      </c>
      <c r="G840" s="12" t="s">
        <v>39</v>
      </c>
      <c r="H840" s="12" t="s">
        <v>38</v>
      </c>
      <c r="I840" s="12" t="s">
        <v>3904</v>
      </c>
      <c r="J840" s="12" t="s">
        <v>1500</v>
      </c>
      <c r="K840" s="12" t="s">
        <v>41</v>
      </c>
      <c r="L840" s="12" t="s">
        <v>38</v>
      </c>
      <c r="M840" s="12" t="s">
        <v>41</v>
      </c>
      <c r="N840" s="12" t="s">
        <v>41</v>
      </c>
      <c r="O840" s="12" t="s">
        <v>1289</v>
      </c>
      <c r="P840" s="12" t="s">
        <v>43</v>
      </c>
      <c r="Q840" s="12" t="s">
        <v>39</v>
      </c>
      <c r="R840" s="12" t="s">
        <v>6233</v>
      </c>
      <c r="S840" s="12" t="s">
        <v>305</v>
      </c>
      <c r="T840" s="12" t="s">
        <v>462</v>
      </c>
      <c r="U840" s="12" t="s">
        <v>45</v>
      </c>
      <c r="V840" s="12" t="s">
        <v>1290</v>
      </c>
      <c r="W840" s="12" t="s">
        <v>1291</v>
      </c>
      <c r="X840" s="12" t="s">
        <v>41</v>
      </c>
      <c r="Y840" s="12" t="s">
        <v>63</v>
      </c>
      <c r="Z840" s="12" t="s">
        <v>49</v>
      </c>
      <c r="AA840" s="12" t="s">
        <v>50</v>
      </c>
      <c r="AB840" s="12" t="s">
        <v>1292</v>
      </c>
      <c r="AC840" s="12" t="s">
        <v>337</v>
      </c>
      <c r="AD840" s="12" t="s">
        <v>53</v>
      </c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</row>
    <row r="841" spans="1:44" x14ac:dyDescent="0.25">
      <c r="A841" s="12">
        <v>4056838</v>
      </c>
      <c r="B841" s="12" t="s">
        <v>345</v>
      </c>
      <c r="C841" s="12" t="s">
        <v>346</v>
      </c>
      <c r="D841" s="12" t="s">
        <v>347</v>
      </c>
      <c r="E841" s="12" t="s">
        <v>37</v>
      </c>
      <c r="F841" s="12" t="s">
        <v>38</v>
      </c>
      <c r="G841" s="12" t="s">
        <v>39</v>
      </c>
      <c r="H841" s="12" t="s">
        <v>38</v>
      </c>
      <c r="I841" s="12" t="s">
        <v>6127</v>
      </c>
      <c r="J841" s="12" t="s">
        <v>1690</v>
      </c>
      <c r="K841" s="12" t="s">
        <v>41</v>
      </c>
      <c r="L841" s="12" t="s">
        <v>38</v>
      </c>
      <c r="M841" s="12" t="s">
        <v>41</v>
      </c>
      <c r="N841" s="12" t="s">
        <v>41</v>
      </c>
      <c r="O841" s="12" t="s">
        <v>348</v>
      </c>
      <c r="P841" s="12" t="s">
        <v>43</v>
      </c>
      <c r="Q841" s="12" t="s">
        <v>39</v>
      </c>
      <c r="R841" s="12" t="s">
        <v>6233</v>
      </c>
      <c r="S841" s="12" t="s">
        <v>305</v>
      </c>
      <c r="T841" s="12" t="s">
        <v>101</v>
      </c>
      <c r="U841" s="12" t="s">
        <v>1609</v>
      </c>
      <c r="V841" s="12" t="s">
        <v>349</v>
      </c>
      <c r="W841" s="12" t="s">
        <v>350</v>
      </c>
      <c r="X841" s="12" t="s">
        <v>41</v>
      </c>
      <c r="Y841" s="12" t="s">
        <v>63</v>
      </c>
      <c r="Z841" s="12" t="s">
        <v>49</v>
      </c>
      <c r="AA841" s="12" t="s">
        <v>1610</v>
      </c>
      <c r="AB841" s="12" t="s">
        <v>351</v>
      </c>
      <c r="AC841" s="12" t="s">
        <v>352</v>
      </c>
      <c r="AD841" s="12" t="s">
        <v>53</v>
      </c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</row>
    <row r="842" spans="1:44" x14ac:dyDescent="0.25">
      <c r="A842" s="12">
        <v>4056842</v>
      </c>
      <c r="B842" s="12" t="s">
        <v>3391</v>
      </c>
      <c r="C842" s="12" t="s">
        <v>3392</v>
      </c>
      <c r="D842" s="12" t="s">
        <v>77</v>
      </c>
      <c r="E842" s="12" t="s">
        <v>37</v>
      </c>
      <c r="F842" s="12" t="s">
        <v>38</v>
      </c>
      <c r="G842" s="12" t="s">
        <v>39</v>
      </c>
      <c r="H842" s="12" t="s">
        <v>38</v>
      </c>
      <c r="I842" s="12" t="s">
        <v>6125</v>
      </c>
      <c r="J842" s="12" t="s">
        <v>1713</v>
      </c>
      <c r="K842" s="12" t="s">
        <v>41</v>
      </c>
      <c r="L842" s="12" t="s">
        <v>38</v>
      </c>
      <c r="M842" s="12" t="s">
        <v>41</v>
      </c>
      <c r="N842" s="12" t="s">
        <v>41</v>
      </c>
      <c r="O842" s="12" t="s">
        <v>3393</v>
      </c>
      <c r="P842" s="12" t="s">
        <v>43</v>
      </c>
      <c r="Q842" s="12" t="s">
        <v>39</v>
      </c>
      <c r="R842" s="12" t="s">
        <v>6233</v>
      </c>
      <c r="S842" s="12" t="s">
        <v>305</v>
      </c>
      <c r="T842" s="12" t="s">
        <v>59</v>
      </c>
      <c r="U842" s="12" t="s">
        <v>1609</v>
      </c>
      <c r="V842" s="12" t="s">
        <v>3394</v>
      </c>
      <c r="W842" s="12" t="s">
        <v>3395</v>
      </c>
      <c r="X842" s="12" t="s">
        <v>41</v>
      </c>
      <c r="Y842" s="12" t="s">
        <v>3396</v>
      </c>
      <c r="Z842" s="12" t="s">
        <v>49</v>
      </c>
      <c r="AA842" s="12" t="s">
        <v>1610</v>
      </c>
      <c r="AB842" s="12" t="s">
        <v>3397</v>
      </c>
      <c r="AC842" s="12" t="s">
        <v>84</v>
      </c>
      <c r="AD842" s="12" t="s">
        <v>619</v>
      </c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</row>
    <row r="843" spans="1:44" x14ac:dyDescent="0.25">
      <c r="A843" s="12">
        <v>4058959</v>
      </c>
      <c r="B843" s="12" t="s">
        <v>6244</v>
      </c>
      <c r="C843" s="12" t="s">
        <v>6245</v>
      </c>
      <c r="D843" s="12" t="s">
        <v>1118</v>
      </c>
      <c r="E843" s="12" t="s">
        <v>37</v>
      </c>
      <c r="F843" s="12" t="s">
        <v>38</v>
      </c>
      <c r="G843" s="12" t="s">
        <v>39</v>
      </c>
      <c r="H843" s="12" t="s">
        <v>38</v>
      </c>
      <c r="I843" s="12" t="s">
        <v>3904</v>
      </c>
      <c r="J843" s="12" t="s">
        <v>1500</v>
      </c>
      <c r="K843" s="12" t="s">
        <v>41</v>
      </c>
      <c r="L843" s="12" t="s">
        <v>38</v>
      </c>
      <c r="M843" s="12" t="s">
        <v>41</v>
      </c>
      <c r="N843" s="12" t="s">
        <v>41</v>
      </c>
      <c r="O843" s="12" t="s">
        <v>5877</v>
      </c>
      <c r="P843" s="12" t="s">
        <v>43</v>
      </c>
      <c r="Q843" s="12" t="s">
        <v>39</v>
      </c>
      <c r="R843" s="12" t="s">
        <v>6246</v>
      </c>
      <c r="S843" s="12" t="s">
        <v>6246</v>
      </c>
      <c r="T843" s="12" t="s">
        <v>365</v>
      </c>
      <c r="U843" s="12" t="s">
        <v>60</v>
      </c>
      <c r="V843" s="12" t="s">
        <v>6247</v>
      </c>
      <c r="W843" s="12" t="s">
        <v>6248</v>
      </c>
      <c r="X843" s="12" t="s">
        <v>41</v>
      </c>
      <c r="Y843" s="12" t="s">
        <v>63</v>
      </c>
      <c r="Z843" s="12" t="s">
        <v>49</v>
      </c>
      <c r="AA843" s="12" t="s">
        <v>50</v>
      </c>
      <c r="AB843" s="12" t="s">
        <v>6249</v>
      </c>
      <c r="AC843" s="12" t="s">
        <v>1124</v>
      </c>
      <c r="AD843" s="12" t="s">
        <v>53</v>
      </c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</row>
    <row r="844" spans="1:44" x14ac:dyDescent="0.25">
      <c r="A844" s="12">
        <v>4059099</v>
      </c>
      <c r="B844" s="12" t="s">
        <v>1655</v>
      </c>
      <c r="C844" s="12" t="s">
        <v>1656</v>
      </c>
      <c r="D844" s="12" t="s">
        <v>1657</v>
      </c>
      <c r="E844" s="12" t="s">
        <v>88</v>
      </c>
      <c r="F844" s="12" t="s">
        <v>38</v>
      </c>
      <c r="G844" s="12" t="s">
        <v>39</v>
      </c>
      <c r="H844" s="12" t="s">
        <v>38</v>
      </c>
      <c r="I844" s="12" t="s">
        <v>6126</v>
      </c>
      <c r="J844" s="12" t="s">
        <v>1696</v>
      </c>
      <c r="K844" s="12" t="s">
        <v>41</v>
      </c>
      <c r="L844" s="12" t="s">
        <v>38</v>
      </c>
      <c r="M844" s="12" t="s">
        <v>41</v>
      </c>
      <c r="N844" s="12" t="s">
        <v>41</v>
      </c>
      <c r="O844" s="12" t="s">
        <v>1658</v>
      </c>
      <c r="P844" s="12" t="s">
        <v>43</v>
      </c>
      <c r="Q844" s="12" t="s">
        <v>39</v>
      </c>
      <c r="R844" s="12" t="s">
        <v>6246</v>
      </c>
      <c r="S844" s="12" t="s">
        <v>305</v>
      </c>
      <c r="T844" s="12" t="s">
        <v>59</v>
      </c>
      <c r="U844" s="12" t="s">
        <v>1609</v>
      </c>
      <c r="V844" s="12" t="s">
        <v>1659</v>
      </c>
      <c r="W844" s="12" t="s">
        <v>1660</v>
      </c>
      <c r="X844" s="12" t="s">
        <v>41</v>
      </c>
      <c r="Y844" s="12" t="s">
        <v>1661</v>
      </c>
      <c r="Z844" s="12" t="s">
        <v>49</v>
      </c>
      <c r="AA844" s="12" t="s">
        <v>1610</v>
      </c>
      <c r="AB844" s="12" t="s">
        <v>1662</v>
      </c>
      <c r="AC844" s="12" t="s">
        <v>1663</v>
      </c>
      <c r="AD844" s="12" t="s">
        <v>53</v>
      </c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</row>
    <row r="845" spans="1:44" x14ac:dyDescent="0.25">
      <c r="A845" s="12">
        <v>4059267</v>
      </c>
      <c r="B845" s="12" t="s">
        <v>1033</v>
      </c>
      <c r="C845" s="12" t="s">
        <v>1034</v>
      </c>
      <c r="D845" s="12" t="s">
        <v>466</v>
      </c>
      <c r="E845" s="12" t="s">
        <v>37</v>
      </c>
      <c r="F845" s="12" t="s">
        <v>38</v>
      </c>
      <c r="G845" s="12" t="s">
        <v>39</v>
      </c>
      <c r="H845" s="12" t="s">
        <v>38</v>
      </c>
      <c r="I845" s="12" t="s">
        <v>6157</v>
      </c>
      <c r="J845" s="12" t="s">
        <v>1672</v>
      </c>
      <c r="K845" s="12" t="s">
        <v>41</v>
      </c>
      <c r="L845" s="12" t="s">
        <v>38</v>
      </c>
      <c r="M845" s="12" t="s">
        <v>41</v>
      </c>
      <c r="N845" s="12" t="s">
        <v>41</v>
      </c>
      <c r="O845" s="12" t="s">
        <v>1035</v>
      </c>
      <c r="P845" s="12" t="s">
        <v>43</v>
      </c>
      <c r="Q845" s="12" t="s">
        <v>39</v>
      </c>
      <c r="R845" s="12" t="s">
        <v>6246</v>
      </c>
      <c r="S845" s="12" t="s">
        <v>305</v>
      </c>
      <c r="T845" s="12" t="s">
        <v>79</v>
      </c>
      <c r="U845" s="12" t="s">
        <v>1609</v>
      </c>
      <c r="V845" s="12" t="s">
        <v>1036</v>
      </c>
      <c r="W845" s="12" t="s">
        <v>1037</v>
      </c>
      <c r="X845" s="12" t="s">
        <v>41</v>
      </c>
      <c r="Y845" s="12" t="s">
        <v>1038</v>
      </c>
      <c r="Z845" s="12" t="s">
        <v>49</v>
      </c>
      <c r="AA845" s="12" t="s">
        <v>1610</v>
      </c>
      <c r="AB845" s="12" t="s">
        <v>1039</v>
      </c>
      <c r="AC845" s="12" t="s">
        <v>1040</v>
      </c>
      <c r="AD845" s="12" t="s">
        <v>53</v>
      </c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</row>
    <row r="846" spans="1:44" x14ac:dyDescent="0.25">
      <c r="A846" s="12">
        <v>4060152</v>
      </c>
      <c r="B846" s="12" t="s">
        <v>2666</v>
      </c>
      <c r="C846" s="12" t="s">
        <v>2667</v>
      </c>
      <c r="D846" s="12" t="s">
        <v>840</v>
      </c>
      <c r="E846" s="12" t="s">
        <v>37</v>
      </c>
      <c r="F846" s="12" t="s">
        <v>38</v>
      </c>
      <c r="G846" s="12" t="s">
        <v>39</v>
      </c>
      <c r="H846" s="12" t="s">
        <v>38</v>
      </c>
      <c r="I846" s="12" t="s">
        <v>6157</v>
      </c>
      <c r="J846" s="12" t="s">
        <v>1672</v>
      </c>
      <c r="K846" s="12" t="s">
        <v>41</v>
      </c>
      <c r="L846" s="12" t="s">
        <v>38</v>
      </c>
      <c r="M846" s="12" t="s">
        <v>41</v>
      </c>
      <c r="N846" s="12" t="s">
        <v>41</v>
      </c>
      <c r="O846" s="12" t="s">
        <v>2668</v>
      </c>
      <c r="P846" s="12" t="s">
        <v>43</v>
      </c>
      <c r="Q846" s="12" t="s">
        <v>39</v>
      </c>
      <c r="R846" s="12" t="s">
        <v>6246</v>
      </c>
      <c r="S846" s="12" t="s">
        <v>305</v>
      </c>
      <c r="T846" s="12" t="s">
        <v>869</v>
      </c>
      <c r="U846" s="12" t="s">
        <v>1609</v>
      </c>
      <c r="V846" s="12" t="s">
        <v>2669</v>
      </c>
      <c r="W846" s="12" t="s">
        <v>2670</v>
      </c>
      <c r="X846" s="12" t="s">
        <v>41</v>
      </c>
      <c r="Y846" s="12" t="s">
        <v>63</v>
      </c>
      <c r="Z846" s="12" t="s">
        <v>49</v>
      </c>
      <c r="AA846" s="12" t="s">
        <v>1610</v>
      </c>
      <c r="AB846" s="12" t="s">
        <v>2671</v>
      </c>
      <c r="AC846" s="12" t="s">
        <v>841</v>
      </c>
      <c r="AD846" s="12" t="s">
        <v>53</v>
      </c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</row>
    <row r="847" spans="1:44" x14ac:dyDescent="0.25">
      <c r="A847" s="12">
        <v>4060231</v>
      </c>
      <c r="B847" s="12" t="s">
        <v>3428</v>
      </c>
      <c r="C847" s="12" t="s">
        <v>3429</v>
      </c>
      <c r="D847" s="12" t="s">
        <v>710</v>
      </c>
      <c r="E847" s="12" t="s">
        <v>37</v>
      </c>
      <c r="F847" s="12" t="s">
        <v>38</v>
      </c>
      <c r="G847" s="12" t="s">
        <v>39</v>
      </c>
      <c r="H847" s="12" t="s">
        <v>38</v>
      </c>
      <c r="I847" s="12" t="s">
        <v>6126</v>
      </c>
      <c r="J847" s="12" t="s">
        <v>1700</v>
      </c>
      <c r="K847" s="12" t="s">
        <v>41</v>
      </c>
      <c r="L847" s="12" t="s">
        <v>38</v>
      </c>
      <c r="M847" s="12" t="s">
        <v>41</v>
      </c>
      <c r="N847" s="12" t="s">
        <v>41</v>
      </c>
      <c r="O847" s="12" t="s">
        <v>188</v>
      </c>
      <c r="P847" s="12" t="s">
        <v>43</v>
      </c>
      <c r="Q847" s="12" t="s">
        <v>39</v>
      </c>
      <c r="R847" s="12" t="s">
        <v>6246</v>
      </c>
      <c r="S847" s="12" t="s">
        <v>305</v>
      </c>
      <c r="T847" s="12" t="s">
        <v>747</v>
      </c>
      <c r="U847" s="12" t="s">
        <v>1609</v>
      </c>
      <c r="V847" s="12" t="s">
        <v>3430</v>
      </c>
      <c r="W847" s="12" t="s">
        <v>3431</v>
      </c>
      <c r="X847" s="12" t="s">
        <v>41</v>
      </c>
      <c r="Y847" s="12" t="s">
        <v>63</v>
      </c>
      <c r="Z847" s="12" t="s">
        <v>49</v>
      </c>
      <c r="AA847" s="12" t="s">
        <v>1610</v>
      </c>
      <c r="AB847" s="12" t="s">
        <v>3432</v>
      </c>
      <c r="AC847" s="12" t="s">
        <v>3091</v>
      </c>
      <c r="AD847" s="12" t="s">
        <v>53</v>
      </c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</row>
    <row r="848" spans="1:44" x14ac:dyDescent="0.25">
      <c r="A848" s="12">
        <v>4062083</v>
      </c>
      <c r="B848" s="12" t="s">
        <v>2255</v>
      </c>
      <c r="C848" s="12" t="s">
        <v>2256</v>
      </c>
      <c r="D848" s="12" t="s">
        <v>2257</v>
      </c>
      <c r="E848" s="12" t="s">
        <v>37</v>
      </c>
      <c r="F848" s="12" t="s">
        <v>38</v>
      </c>
      <c r="G848" s="12" t="s">
        <v>39</v>
      </c>
      <c r="H848" s="12" t="s">
        <v>38</v>
      </c>
      <c r="I848" s="12" t="s">
        <v>6157</v>
      </c>
      <c r="J848" s="12" t="s">
        <v>1685</v>
      </c>
      <c r="K848" s="12" t="s">
        <v>41</v>
      </c>
      <c r="L848" s="12" t="s">
        <v>38</v>
      </c>
      <c r="M848" s="12" t="s">
        <v>41</v>
      </c>
      <c r="N848" s="12" t="s">
        <v>41</v>
      </c>
      <c r="O848" s="12" t="s">
        <v>201</v>
      </c>
      <c r="P848" s="12" t="s">
        <v>43</v>
      </c>
      <c r="Q848" s="12" t="s">
        <v>39</v>
      </c>
      <c r="R848" s="12" t="s">
        <v>6250</v>
      </c>
      <c r="S848" s="12" t="s">
        <v>305</v>
      </c>
      <c r="T848" s="12" t="s">
        <v>59</v>
      </c>
      <c r="U848" s="12" t="s">
        <v>1609</v>
      </c>
      <c r="V848" s="12" t="s">
        <v>2259</v>
      </c>
      <c r="W848" s="12" t="s">
        <v>2260</v>
      </c>
      <c r="X848" s="12" t="s">
        <v>41</v>
      </c>
      <c r="Y848" s="12" t="s">
        <v>63</v>
      </c>
      <c r="Z848" s="12" t="s">
        <v>49</v>
      </c>
      <c r="AA848" s="12" t="s">
        <v>1610</v>
      </c>
      <c r="AB848" s="12" t="s">
        <v>2261</v>
      </c>
      <c r="AC848" s="12" t="s">
        <v>2262</v>
      </c>
      <c r="AD848" s="12" t="s">
        <v>53</v>
      </c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</row>
    <row r="849" spans="1:44" x14ac:dyDescent="0.25">
      <c r="A849" s="12">
        <v>4062097</v>
      </c>
      <c r="B849" s="12" t="s">
        <v>3433</v>
      </c>
      <c r="C849" s="12" t="s">
        <v>2902</v>
      </c>
      <c r="D849" s="12" t="s">
        <v>3434</v>
      </c>
      <c r="E849" s="12" t="s">
        <v>37</v>
      </c>
      <c r="F849" s="12" t="s">
        <v>38</v>
      </c>
      <c r="G849" s="12" t="s">
        <v>39</v>
      </c>
      <c r="H849" s="12" t="s">
        <v>38</v>
      </c>
      <c r="I849" s="12" t="s">
        <v>6126</v>
      </c>
      <c r="J849" s="12" t="s">
        <v>1700</v>
      </c>
      <c r="K849" s="12" t="s">
        <v>41</v>
      </c>
      <c r="L849" s="12" t="s">
        <v>38</v>
      </c>
      <c r="M849" s="12" t="s">
        <v>41</v>
      </c>
      <c r="N849" s="12" t="s">
        <v>41</v>
      </c>
      <c r="O849" s="12" t="s">
        <v>3435</v>
      </c>
      <c r="P849" s="12" t="s">
        <v>43</v>
      </c>
      <c r="Q849" s="12" t="s">
        <v>39</v>
      </c>
      <c r="R849" s="12" t="s">
        <v>6250</v>
      </c>
      <c r="S849" s="12" t="s">
        <v>305</v>
      </c>
      <c r="T849" s="12" t="s">
        <v>3436</v>
      </c>
      <c r="U849" s="12" t="s">
        <v>1609</v>
      </c>
      <c r="V849" s="12" t="s">
        <v>3437</v>
      </c>
      <c r="W849" s="12" t="s">
        <v>3438</v>
      </c>
      <c r="X849" s="12" t="s">
        <v>41</v>
      </c>
      <c r="Y849" s="12" t="s">
        <v>3439</v>
      </c>
      <c r="Z849" s="12" t="s">
        <v>49</v>
      </c>
      <c r="AA849" s="12" t="s">
        <v>1610</v>
      </c>
      <c r="AB849" s="12" t="s">
        <v>3440</v>
      </c>
      <c r="AC849" s="12" t="s">
        <v>3441</v>
      </c>
      <c r="AD849" s="12" t="s">
        <v>53</v>
      </c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</row>
    <row r="850" spans="1:44" x14ac:dyDescent="0.25">
      <c r="A850" s="12">
        <v>4062103</v>
      </c>
      <c r="B850" s="12" t="s">
        <v>2479</v>
      </c>
      <c r="C850" s="12" t="s">
        <v>2480</v>
      </c>
      <c r="D850" s="12" t="s">
        <v>431</v>
      </c>
      <c r="E850" s="12" t="s">
        <v>37</v>
      </c>
      <c r="F850" s="12" t="s">
        <v>38</v>
      </c>
      <c r="G850" s="12" t="s">
        <v>39</v>
      </c>
      <c r="H850" s="12" t="s">
        <v>38</v>
      </c>
      <c r="I850" s="12" t="s">
        <v>6126</v>
      </c>
      <c r="J850" s="12" t="s">
        <v>1696</v>
      </c>
      <c r="K850" s="12" t="s">
        <v>41</v>
      </c>
      <c r="L850" s="12" t="s">
        <v>38</v>
      </c>
      <c r="M850" s="12" t="s">
        <v>41</v>
      </c>
      <c r="N850" s="12" t="s">
        <v>41</v>
      </c>
      <c r="O850" s="12" t="s">
        <v>2481</v>
      </c>
      <c r="P850" s="12" t="s">
        <v>43</v>
      </c>
      <c r="Q850" s="12" t="s">
        <v>39</v>
      </c>
      <c r="R850" s="12" t="s">
        <v>6250</v>
      </c>
      <c r="S850" s="12" t="s">
        <v>305</v>
      </c>
      <c r="T850" s="12" t="s">
        <v>59</v>
      </c>
      <c r="U850" s="12" t="s">
        <v>1609</v>
      </c>
      <c r="V850" s="12" t="s">
        <v>2482</v>
      </c>
      <c r="W850" s="12" t="s">
        <v>2483</v>
      </c>
      <c r="X850" s="12" t="s">
        <v>41</v>
      </c>
      <c r="Y850" s="12" t="s">
        <v>2484</v>
      </c>
      <c r="Z850" s="12" t="s">
        <v>49</v>
      </c>
      <c r="AA850" s="12" t="s">
        <v>1610</v>
      </c>
      <c r="AB850" s="12" t="s">
        <v>2485</v>
      </c>
      <c r="AC850" s="12" t="s">
        <v>725</v>
      </c>
      <c r="AD850" s="12" t="s">
        <v>53</v>
      </c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</row>
    <row r="851" spans="1:44" x14ac:dyDescent="0.25">
      <c r="A851" s="12">
        <v>4062119</v>
      </c>
      <c r="B851" s="12" t="s">
        <v>1832</v>
      </c>
      <c r="C851" s="12" t="s">
        <v>1833</v>
      </c>
      <c r="D851" s="12" t="s">
        <v>1834</v>
      </c>
      <c r="E851" s="12" t="s">
        <v>37</v>
      </c>
      <c r="F851" s="12" t="s">
        <v>38</v>
      </c>
      <c r="G851" s="12" t="s">
        <v>39</v>
      </c>
      <c r="H851" s="12" t="s">
        <v>38</v>
      </c>
      <c r="I851" s="12" t="s">
        <v>6127</v>
      </c>
      <c r="J851" s="12" t="s">
        <v>1688</v>
      </c>
      <c r="K851" s="12" t="s">
        <v>41</v>
      </c>
      <c r="L851" s="12" t="s">
        <v>38</v>
      </c>
      <c r="M851" s="12" t="s">
        <v>41</v>
      </c>
      <c r="N851" s="12" t="s">
        <v>41</v>
      </c>
      <c r="O851" s="12" t="s">
        <v>1835</v>
      </c>
      <c r="P851" s="12" t="s">
        <v>43</v>
      </c>
      <c r="Q851" s="12" t="s">
        <v>39</v>
      </c>
      <c r="R851" s="12" t="s">
        <v>6250</v>
      </c>
      <c r="S851" s="12" t="s">
        <v>305</v>
      </c>
      <c r="T851" s="12" t="s">
        <v>1836</v>
      </c>
      <c r="U851" s="12" t="s">
        <v>1609</v>
      </c>
      <c r="V851" s="12" t="s">
        <v>1837</v>
      </c>
      <c r="W851" s="12" t="s">
        <v>1838</v>
      </c>
      <c r="X851" s="12" t="s">
        <v>41</v>
      </c>
      <c r="Y851" s="12" t="s">
        <v>63</v>
      </c>
      <c r="Z851" s="12" t="s">
        <v>49</v>
      </c>
      <c r="AA851" s="12" t="s">
        <v>1610</v>
      </c>
      <c r="AB851" s="12" t="s">
        <v>1839</v>
      </c>
      <c r="AC851" s="12" t="s">
        <v>1840</v>
      </c>
      <c r="AD851" s="12" t="s">
        <v>53</v>
      </c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</row>
    <row r="852" spans="1:44" x14ac:dyDescent="0.25">
      <c r="A852" s="12">
        <v>4062139</v>
      </c>
      <c r="B852" s="12" t="s">
        <v>3012</v>
      </c>
      <c r="C852" s="12" t="s">
        <v>3013</v>
      </c>
      <c r="D852" s="12" t="s">
        <v>3014</v>
      </c>
      <c r="E852" s="12" t="s">
        <v>37</v>
      </c>
      <c r="F852" s="12" t="s">
        <v>38</v>
      </c>
      <c r="G852" s="12" t="s">
        <v>39</v>
      </c>
      <c r="H852" s="12" t="s">
        <v>38</v>
      </c>
      <c r="I852" s="12" t="s">
        <v>6127</v>
      </c>
      <c r="J852" s="12" t="s">
        <v>1692</v>
      </c>
      <c r="K852" s="12" t="s">
        <v>41</v>
      </c>
      <c r="L852" s="12" t="s">
        <v>38</v>
      </c>
      <c r="M852" s="12" t="s">
        <v>41</v>
      </c>
      <c r="N852" s="12" t="s">
        <v>41</v>
      </c>
      <c r="O852" s="12" t="s">
        <v>2180</v>
      </c>
      <c r="P852" s="12" t="s">
        <v>43</v>
      </c>
      <c r="Q852" s="12" t="s">
        <v>39</v>
      </c>
      <c r="R852" s="12" t="s">
        <v>6250</v>
      </c>
      <c r="S852" s="12" t="s">
        <v>305</v>
      </c>
      <c r="T852" s="12" t="s">
        <v>101</v>
      </c>
      <c r="U852" s="12" t="s">
        <v>1609</v>
      </c>
      <c r="V852" s="12" t="s">
        <v>3015</v>
      </c>
      <c r="W852" s="12" t="s">
        <v>3016</v>
      </c>
      <c r="X852" s="12" t="s">
        <v>41</v>
      </c>
      <c r="Y852" s="12" t="s">
        <v>3017</v>
      </c>
      <c r="Z852" s="12" t="s">
        <v>49</v>
      </c>
      <c r="AA852" s="12" t="s">
        <v>1610</v>
      </c>
      <c r="AB852" s="12" t="s">
        <v>3018</v>
      </c>
      <c r="AC852" s="12" t="s">
        <v>2373</v>
      </c>
      <c r="AD852" s="12" t="s">
        <v>619</v>
      </c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</row>
    <row r="853" spans="1:44" x14ac:dyDescent="0.25">
      <c r="A853" s="12">
        <v>4062159</v>
      </c>
      <c r="B853" s="12" t="s">
        <v>2932</v>
      </c>
      <c r="C853" s="12" t="s">
        <v>2933</v>
      </c>
      <c r="D853" s="12" t="s">
        <v>2934</v>
      </c>
      <c r="E853" s="12" t="s">
        <v>37</v>
      </c>
      <c r="F853" s="12" t="s">
        <v>38</v>
      </c>
      <c r="G853" s="12" t="s">
        <v>39</v>
      </c>
      <c r="H853" s="12" t="s">
        <v>38</v>
      </c>
      <c r="I853" s="12" t="s">
        <v>6127</v>
      </c>
      <c r="J853" s="12" t="s">
        <v>1688</v>
      </c>
      <c r="K853" s="12" t="s">
        <v>41</v>
      </c>
      <c r="L853" s="12" t="s">
        <v>38</v>
      </c>
      <c r="M853" s="12" t="s">
        <v>41</v>
      </c>
      <c r="N853" s="12" t="s">
        <v>41</v>
      </c>
      <c r="O853" s="12" t="s">
        <v>1995</v>
      </c>
      <c r="P853" s="12" t="s">
        <v>43</v>
      </c>
      <c r="Q853" s="12" t="s">
        <v>39</v>
      </c>
      <c r="R853" s="12" t="s">
        <v>6250</v>
      </c>
      <c r="S853" s="12" t="s">
        <v>305</v>
      </c>
      <c r="T853" s="12" t="s">
        <v>59</v>
      </c>
      <c r="U853" s="12" t="s">
        <v>45</v>
      </c>
      <c r="V853" s="12" t="s">
        <v>2935</v>
      </c>
      <c r="W853" s="12" t="s">
        <v>2936</v>
      </c>
      <c r="X853" s="12" t="s">
        <v>41</v>
      </c>
      <c r="Y853" s="12" t="s">
        <v>2937</v>
      </c>
      <c r="Z853" s="12" t="s">
        <v>49</v>
      </c>
      <c r="AA853" s="12" t="s">
        <v>1610</v>
      </c>
      <c r="AB853" s="12" t="s">
        <v>2938</v>
      </c>
      <c r="AC853" s="12" t="s">
        <v>2939</v>
      </c>
      <c r="AD853" s="12" t="s">
        <v>53</v>
      </c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</row>
    <row r="854" spans="1:44" x14ac:dyDescent="0.25">
      <c r="A854" s="12">
        <v>4062258</v>
      </c>
      <c r="B854" s="12" t="s">
        <v>3070</v>
      </c>
      <c r="C854" s="12" t="s">
        <v>1933</v>
      </c>
      <c r="D854" s="12" t="s">
        <v>3071</v>
      </c>
      <c r="E854" s="12" t="s">
        <v>37</v>
      </c>
      <c r="F854" s="12" t="s">
        <v>38</v>
      </c>
      <c r="G854" s="12" t="s">
        <v>39</v>
      </c>
      <c r="H854" s="12" t="s">
        <v>38</v>
      </c>
      <c r="I854" s="12" t="s">
        <v>6125</v>
      </c>
      <c r="J854" s="12" t="s">
        <v>2775</v>
      </c>
      <c r="K854" s="12" t="s">
        <v>41</v>
      </c>
      <c r="L854" s="12" t="s">
        <v>38</v>
      </c>
      <c r="M854" s="12" t="s">
        <v>41</v>
      </c>
      <c r="N854" s="12" t="s">
        <v>41</v>
      </c>
      <c r="O854" s="12" t="s">
        <v>3072</v>
      </c>
      <c r="P854" s="12" t="s">
        <v>43</v>
      </c>
      <c r="Q854" s="12" t="s">
        <v>39</v>
      </c>
      <c r="R854" s="12" t="s">
        <v>6250</v>
      </c>
      <c r="S854" s="12" t="s">
        <v>305</v>
      </c>
      <c r="T854" s="12" t="s">
        <v>59</v>
      </c>
      <c r="U854" s="12" t="s">
        <v>45</v>
      </c>
      <c r="V854" s="12" t="s">
        <v>3073</v>
      </c>
      <c r="W854" s="12" t="s">
        <v>3074</v>
      </c>
      <c r="X854" s="12" t="s">
        <v>41</v>
      </c>
      <c r="Y854" s="12" t="s">
        <v>3075</v>
      </c>
      <c r="Z854" s="12" t="s">
        <v>49</v>
      </c>
      <c r="AA854" s="12" t="s">
        <v>1610</v>
      </c>
      <c r="AB854" s="12" t="s">
        <v>1936</v>
      </c>
      <c r="AC854" s="12" t="s">
        <v>3076</v>
      </c>
      <c r="AD854" s="12" t="s">
        <v>53</v>
      </c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</row>
    <row r="855" spans="1:44" x14ac:dyDescent="0.25">
      <c r="A855" s="12">
        <v>4062313</v>
      </c>
      <c r="B855" s="12" t="s">
        <v>6251</v>
      </c>
      <c r="C855" s="12" t="s">
        <v>6252</v>
      </c>
      <c r="D855" s="12" t="s">
        <v>99</v>
      </c>
      <c r="E855" s="12" t="s">
        <v>37</v>
      </c>
      <c r="F855" s="12" t="s">
        <v>38</v>
      </c>
      <c r="G855" s="12" t="s">
        <v>39</v>
      </c>
      <c r="H855" s="12" t="s">
        <v>38</v>
      </c>
      <c r="I855" s="12" t="s">
        <v>3904</v>
      </c>
      <c r="J855" s="12" t="s">
        <v>4982</v>
      </c>
      <c r="K855" s="12" t="s">
        <v>41</v>
      </c>
      <c r="L855" s="12" t="s">
        <v>38</v>
      </c>
      <c r="M855" s="12" t="s">
        <v>41</v>
      </c>
      <c r="N855" s="12" t="s">
        <v>41</v>
      </c>
      <c r="O855" s="12" t="s">
        <v>6253</v>
      </c>
      <c r="P855" s="12" t="s">
        <v>43</v>
      </c>
      <c r="Q855" s="12" t="s">
        <v>39</v>
      </c>
      <c r="R855" s="12" t="s">
        <v>6250</v>
      </c>
      <c r="S855" s="12" t="s">
        <v>6250</v>
      </c>
      <c r="T855" s="12" t="s">
        <v>6254</v>
      </c>
      <c r="U855" s="12" t="s">
        <v>143</v>
      </c>
      <c r="V855" s="12" t="s">
        <v>6255</v>
      </c>
      <c r="W855" s="12" t="s">
        <v>6256</v>
      </c>
      <c r="X855" s="12" t="s">
        <v>41</v>
      </c>
      <c r="Y855" s="12" t="s">
        <v>63</v>
      </c>
      <c r="Z855" s="12" t="s">
        <v>49</v>
      </c>
      <c r="AA855" s="12" t="s">
        <v>50</v>
      </c>
      <c r="AB855" s="12" t="s">
        <v>6257</v>
      </c>
      <c r="AC855" s="12" t="s">
        <v>6258</v>
      </c>
      <c r="AD855" s="12" t="s">
        <v>53</v>
      </c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</row>
    <row r="856" spans="1:44" x14ac:dyDescent="0.25">
      <c r="A856" s="12">
        <v>4062402</v>
      </c>
      <c r="B856" s="12" t="s">
        <v>3278</v>
      </c>
      <c r="C856" s="12" t="s">
        <v>3279</v>
      </c>
      <c r="D856" s="12" t="s">
        <v>2313</v>
      </c>
      <c r="E856" s="12" t="s">
        <v>88</v>
      </c>
      <c r="F856" s="12" t="s">
        <v>38</v>
      </c>
      <c r="G856" s="12" t="s">
        <v>39</v>
      </c>
      <c r="H856" s="12" t="s">
        <v>38</v>
      </c>
      <c r="I856" s="12" t="s">
        <v>6128</v>
      </c>
      <c r="J856" s="12" t="s">
        <v>2661</v>
      </c>
      <c r="K856" s="12" t="s">
        <v>41</v>
      </c>
      <c r="L856" s="12" t="s">
        <v>38</v>
      </c>
      <c r="M856" s="12" t="s">
        <v>41</v>
      </c>
      <c r="N856" s="12" t="s">
        <v>41</v>
      </c>
      <c r="O856" s="12" t="s">
        <v>3280</v>
      </c>
      <c r="P856" s="12" t="s">
        <v>43</v>
      </c>
      <c r="Q856" s="12" t="s">
        <v>39</v>
      </c>
      <c r="R856" s="12" t="s">
        <v>6250</v>
      </c>
      <c r="S856" s="12" t="s">
        <v>305</v>
      </c>
      <c r="T856" s="12" t="s">
        <v>3281</v>
      </c>
      <c r="U856" s="12" t="s">
        <v>45</v>
      </c>
      <c r="V856" s="12" t="s">
        <v>3282</v>
      </c>
      <c r="W856" s="12" t="s">
        <v>3283</v>
      </c>
      <c r="X856" s="12" t="s">
        <v>41</v>
      </c>
      <c r="Y856" s="12" t="s">
        <v>3284</v>
      </c>
      <c r="Z856" s="12" t="s">
        <v>49</v>
      </c>
      <c r="AA856" s="12" t="s">
        <v>1610</v>
      </c>
      <c r="AB856" s="12" t="s">
        <v>3285</v>
      </c>
      <c r="AC856" s="12" t="s">
        <v>2318</v>
      </c>
      <c r="AD856" s="12" t="s">
        <v>1616</v>
      </c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</row>
    <row r="857" spans="1:44" x14ac:dyDescent="0.25">
      <c r="A857" s="12">
        <v>4062415</v>
      </c>
      <c r="B857" s="12" t="s">
        <v>2951</v>
      </c>
      <c r="C857" s="12" t="s">
        <v>2952</v>
      </c>
      <c r="D857" s="12" t="s">
        <v>1703</v>
      </c>
      <c r="E857" s="12" t="s">
        <v>37</v>
      </c>
      <c r="F857" s="12" t="s">
        <v>38</v>
      </c>
      <c r="G857" s="12" t="s">
        <v>39</v>
      </c>
      <c r="H857" s="12" t="s">
        <v>38</v>
      </c>
      <c r="I857" s="12" t="s">
        <v>6125</v>
      </c>
      <c r="J857" s="12" t="s">
        <v>1612</v>
      </c>
      <c r="K857" s="12" t="s">
        <v>41</v>
      </c>
      <c r="L857" s="12" t="s">
        <v>38</v>
      </c>
      <c r="M857" s="12" t="s">
        <v>41</v>
      </c>
      <c r="N857" s="12" t="s">
        <v>41</v>
      </c>
      <c r="O857" s="12" t="s">
        <v>2953</v>
      </c>
      <c r="P857" s="12" t="s">
        <v>43</v>
      </c>
      <c r="Q857" s="12" t="s">
        <v>39</v>
      </c>
      <c r="R857" s="12" t="s">
        <v>6250</v>
      </c>
      <c r="S857" s="12" t="s">
        <v>305</v>
      </c>
      <c r="T857" s="12" t="s">
        <v>79</v>
      </c>
      <c r="U857" s="12" t="s">
        <v>1609</v>
      </c>
      <c r="V857" s="12" t="s">
        <v>2954</v>
      </c>
      <c r="W857" s="12" t="s">
        <v>2955</v>
      </c>
      <c r="X857" s="12" t="s">
        <v>41</v>
      </c>
      <c r="Y857" s="12" t="s">
        <v>63</v>
      </c>
      <c r="Z857" s="12" t="s">
        <v>49</v>
      </c>
      <c r="AA857" s="12" t="s">
        <v>1610</v>
      </c>
      <c r="AB857" s="12" t="s">
        <v>2956</v>
      </c>
      <c r="AC857" s="12" t="s">
        <v>1705</v>
      </c>
      <c r="AD857" s="12" t="s">
        <v>53</v>
      </c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</row>
    <row r="858" spans="1:44" x14ac:dyDescent="0.25">
      <c r="A858" s="12">
        <v>4062429</v>
      </c>
      <c r="B858" s="12" t="s">
        <v>1790</v>
      </c>
      <c r="C858" s="12" t="s">
        <v>1791</v>
      </c>
      <c r="D858" s="12" t="s">
        <v>1792</v>
      </c>
      <c r="E858" s="12" t="s">
        <v>37</v>
      </c>
      <c r="F858" s="12" t="s">
        <v>38</v>
      </c>
      <c r="G858" s="12" t="s">
        <v>39</v>
      </c>
      <c r="H858" s="12" t="s">
        <v>38</v>
      </c>
      <c r="I858" s="12" t="s">
        <v>6125</v>
      </c>
      <c r="J858" s="12" t="s">
        <v>1779</v>
      </c>
      <c r="K858" s="12" t="s">
        <v>41</v>
      </c>
      <c r="L858" s="12" t="s">
        <v>38</v>
      </c>
      <c r="M858" s="12" t="s">
        <v>41</v>
      </c>
      <c r="N858" s="12" t="s">
        <v>41</v>
      </c>
      <c r="O858" s="12" t="s">
        <v>1793</v>
      </c>
      <c r="P858" s="12" t="s">
        <v>43</v>
      </c>
      <c r="Q858" s="12" t="s">
        <v>39</v>
      </c>
      <c r="R858" s="12" t="s">
        <v>6250</v>
      </c>
      <c r="S858" s="12" t="s">
        <v>305</v>
      </c>
      <c r="T858" s="12" t="s">
        <v>79</v>
      </c>
      <c r="U858" s="12" t="s">
        <v>1609</v>
      </c>
      <c r="V858" s="12" t="s">
        <v>1794</v>
      </c>
      <c r="W858" s="12" t="s">
        <v>1795</v>
      </c>
      <c r="X858" s="12" t="s">
        <v>41</v>
      </c>
      <c r="Y858" s="12" t="s">
        <v>63</v>
      </c>
      <c r="Z858" s="12" t="s">
        <v>49</v>
      </c>
      <c r="AA858" s="12" t="s">
        <v>1610</v>
      </c>
      <c r="AB858" s="12" t="s">
        <v>1796</v>
      </c>
      <c r="AC858" s="12" t="s">
        <v>1797</v>
      </c>
      <c r="AD858" s="12" t="s">
        <v>53</v>
      </c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</row>
    <row r="859" spans="1:44" x14ac:dyDescent="0.25">
      <c r="A859" s="12">
        <v>4062441</v>
      </c>
      <c r="B859" s="12" t="s">
        <v>636</v>
      </c>
      <c r="C859" s="12" t="s">
        <v>637</v>
      </c>
      <c r="D859" s="12" t="s">
        <v>219</v>
      </c>
      <c r="E859" s="12" t="s">
        <v>88</v>
      </c>
      <c r="F859" s="12" t="s">
        <v>38</v>
      </c>
      <c r="G859" s="12" t="s">
        <v>39</v>
      </c>
      <c r="H859" s="12" t="s">
        <v>38</v>
      </c>
      <c r="I859" s="12" t="s">
        <v>6128</v>
      </c>
      <c r="J859" s="12" t="s">
        <v>2661</v>
      </c>
      <c r="K859" s="12" t="s">
        <v>41</v>
      </c>
      <c r="L859" s="12" t="s">
        <v>38</v>
      </c>
      <c r="M859" s="12" t="s">
        <v>41</v>
      </c>
      <c r="N859" s="12" t="s">
        <v>41</v>
      </c>
      <c r="O859" s="12" t="s">
        <v>638</v>
      </c>
      <c r="P859" s="12" t="s">
        <v>43</v>
      </c>
      <c r="Q859" s="12" t="s">
        <v>39</v>
      </c>
      <c r="R859" s="12" t="s">
        <v>6250</v>
      </c>
      <c r="S859" s="12" t="s">
        <v>305</v>
      </c>
      <c r="T859" s="12" t="s">
        <v>639</v>
      </c>
      <c r="U859" s="12" t="s">
        <v>1609</v>
      </c>
      <c r="V859" s="12" t="s">
        <v>640</v>
      </c>
      <c r="W859" s="12" t="s">
        <v>641</v>
      </c>
      <c r="X859" s="12" t="s">
        <v>41</v>
      </c>
      <c r="Y859" s="12" t="s">
        <v>63</v>
      </c>
      <c r="Z859" s="12" t="s">
        <v>49</v>
      </c>
      <c r="AA859" s="12" t="s">
        <v>1610</v>
      </c>
      <c r="AB859" s="12" t="s">
        <v>642</v>
      </c>
      <c r="AC859" s="12" t="s">
        <v>643</v>
      </c>
      <c r="AD859" s="12" t="s">
        <v>319</v>
      </c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</row>
    <row r="860" spans="1:44" x14ac:dyDescent="0.25">
      <c r="A860" s="12">
        <v>4062444</v>
      </c>
      <c r="B860" s="12" t="s">
        <v>644</v>
      </c>
      <c r="C860" s="12" t="s">
        <v>637</v>
      </c>
      <c r="D860" s="12" t="s">
        <v>629</v>
      </c>
      <c r="E860" s="12" t="s">
        <v>88</v>
      </c>
      <c r="F860" s="12" t="s">
        <v>38</v>
      </c>
      <c r="G860" s="12" t="s">
        <v>39</v>
      </c>
      <c r="H860" s="12" t="s">
        <v>38</v>
      </c>
      <c r="I860" s="12" t="s">
        <v>6128</v>
      </c>
      <c r="J860" s="12" t="s">
        <v>2661</v>
      </c>
      <c r="K860" s="12" t="s">
        <v>41</v>
      </c>
      <c r="L860" s="12" t="s">
        <v>38</v>
      </c>
      <c r="M860" s="12" t="s">
        <v>41</v>
      </c>
      <c r="N860" s="12" t="s">
        <v>41</v>
      </c>
      <c r="O860" s="12" t="s">
        <v>645</v>
      </c>
      <c r="P860" s="12" t="s">
        <v>43</v>
      </c>
      <c r="Q860" s="12" t="s">
        <v>39</v>
      </c>
      <c r="R860" s="12" t="s">
        <v>6250</v>
      </c>
      <c r="S860" s="12" t="s">
        <v>305</v>
      </c>
      <c r="T860" s="12" t="s">
        <v>639</v>
      </c>
      <c r="U860" s="12" t="s">
        <v>1609</v>
      </c>
      <c r="V860" s="12" t="s">
        <v>646</v>
      </c>
      <c r="W860" s="12" t="s">
        <v>647</v>
      </c>
      <c r="X860" s="12" t="s">
        <v>41</v>
      </c>
      <c r="Y860" s="12" t="s">
        <v>63</v>
      </c>
      <c r="Z860" s="12" t="s">
        <v>49</v>
      </c>
      <c r="AA860" s="12" t="s">
        <v>1610</v>
      </c>
      <c r="AB860" s="12" t="s">
        <v>642</v>
      </c>
      <c r="AC860" s="12" t="s">
        <v>635</v>
      </c>
      <c r="AD860" s="12" t="s">
        <v>319</v>
      </c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</row>
    <row r="861" spans="1:44" x14ac:dyDescent="0.25">
      <c r="A861" s="12">
        <v>4062665</v>
      </c>
      <c r="B861" s="12" t="s">
        <v>6259</v>
      </c>
      <c r="C861" s="12" t="s">
        <v>6260</v>
      </c>
      <c r="D861" s="12" t="s">
        <v>466</v>
      </c>
      <c r="E861" s="12" t="s">
        <v>37</v>
      </c>
      <c r="F861" s="12" t="s">
        <v>38</v>
      </c>
      <c r="G861" s="12" t="s">
        <v>39</v>
      </c>
      <c r="H861" s="12" t="s">
        <v>38</v>
      </c>
      <c r="I861" s="12" t="s">
        <v>3904</v>
      </c>
      <c r="J861" s="12" t="s">
        <v>1500</v>
      </c>
      <c r="K861" s="12" t="s">
        <v>41</v>
      </c>
      <c r="L861" s="12" t="s">
        <v>38</v>
      </c>
      <c r="M861" s="12" t="s">
        <v>41</v>
      </c>
      <c r="N861" s="12" t="s">
        <v>41</v>
      </c>
      <c r="O861" s="12" t="s">
        <v>6261</v>
      </c>
      <c r="P861" s="12" t="s">
        <v>43</v>
      </c>
      <c r="Q861" s="12" t="s">
        <v>39</v>
      </c>
      <c r="R861" s="12" t="s">
        <v>6250</v>
      </c>
      <c r="S861" s="12" t="s">
        <v>6250</v>
      </c>
      <c r="T861" s="12" t="s">
        <v>6262</v>
      </c>
      <c r="U861" s="12" t="s">
        <v>60</v>
      </c>
      <c r="V861" s="12" t="s">
        <v>6263</v>
      </c>
      <c r="W861" s="12" t="s">
        <v>6264</v>
      </c>
      <c r="X861" s="12" t="s">
        <v>41</v>
      </c>
      <c r="Y861" s="12" t="s">
        <v>63</v>
      </c>
      <c r="Z861" s="12" t="s">
        <v>49</v>
      </c>
      <c r="AA861" s="12" t="s">
        <v>50</v>
      </c>
      <c r="AB861" s="12" t="s">
        <v>6265</v>
      </c>
      <c r="AC861" s="12" t="s">
        <v>1040</v>
      </c>
      <c r="AD861" s="12" t="s">
        <v>53</v>
      </c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</row>
    <row r="862" spans="1:44" x14ac:dyDescent="0.25">
      <c r="A862" s="12">
        <v>4062772</v>
      </c>
      <c r="B862" s="12" t="s">
        <v>610</v>
      </c>
      <c r="C862" s="12" t="s">
        <v>611</v>
      </c>
      <c r="D862" s="12" t="s">
        <v>612</v>
      </c>
      <c r="E862" s="12" t="s">
        <v>37</v>
      </c>
      <c r="F862" s="12" t="s">
        <v>38</v>
      </c>
      <c r="G862" s="12" t="s">
        <v>39</v>
      </c>
      <c r="H862" s="12" t="s">
        <v>38</v>
      </c>
      <c r="I862" s="12" t="s">
        <v>6127</v>
      </c>
      <c r="J862" s="12" t="s">
        <v>1690</v>
      </c>
      <c r="K862" s="12" t="s">
        <v>41</v>
      </c>
      <c r="L862" s="12" t="s">
        <v>38</v>
      </c>
      <c r="M862" s="12" t="s">
        <v>41</v>
      </c>
      <c r="N862" s="12" t="s">
        <v>41</v>
      </c>
      <c r="O862" s="12" t="s">
        <v>613</v>
      </c>
      <c r="P862" s="12" t="s">
        <v>43</v>
      </c>
      <c r="Q862" s="12" t="s">
        <v>39</v>
      </c>
      <c r="R862" s="12" t="s">
        <v>6250</v>
      </c>
      <c r="S862" s="12" t="s">
        <v>305</v>
      </c>
      <c r="T862" s="12" t="s">
        <v>614</v>
      </c>
      <c r="U862" s="12" t="s">
        <v>1609</v>
      </c>
      <c r="V862" s="12" t="s">
        <v>615</v>
      </c>
      <c r="W862" s="12" t="s">
        <v>616</v>
      </c>
      <c r="X862" s="12" t="s">
        <v>41</v>
      </c>
      <c r="Y862" s="12" t="s">
        <v>617</v>
      </c>
      <c r="Z862" s="12" t="s">
        <v>49</v>
      </c>
      <c r="AA862" s="12" t="s">
        <v>1610</v>
      </c>
      <c r="AB862" s="12" t="s">
        <v>618</v>
      </c>
      <c r="AC862" s="12" t="s">
        <v>124</v>
      </c>
      <c r="AD862" s="12" t="s">
        <v>619</v>
      </c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</row>
    <row r="863" spans="1:44" x14ac:dyDescent="0.25">
      <c r="A863" s="12">
        <v>4062782</v>
      </c>
      <c r="B863" s="12" t="s">
        <v>735</v>
      </c>
      <c r="C863" s="12" t="s">
        <v>736</v>
      </c>
      <c r="D863" s="12" t="s">
        <v>737</v>
      </c>
      <c r="E863" s="12" t="s">
        <v>37</v>
      </c>
      <c r="F863" s="12" t="s">
        <v>38</v>
      </c>
      <c r="G863" s="12" t="s">
        <v>39</v>
      </c>
      <c r="H863" s="12" t="s">
        <v>38</v>
      </c>
      <c r="I863" s="12" t="s">
        <v>6157</v>
      </c>
      <c r="J863" s="12" t="s">
        <v>1672</v>
      </c>
      <c r="K863" s="12" t="s">
        <v>41</v>
      </c>
      <c r="L863" s="12" t="s">
        <v>38</v>
      </c>
      <c r="M863" s="12" t="s">
        <v>41</v>
      </c>
      <c r="N863" s="12" t="s">
        <v>41</v>
      </c>
      <c r="O863" s="12" t="s">
        <v>738</v>
      </c>
      <c r="P863" s="12" t="s">
        <v>43</v>
      </c>
      <c r="Q863" s="12" t="s">
        <v>39</v>
      </c>
      <c r="R863" s="12" t="s">
        <v>6250</v>
      </c>
      <c r="S863" s="12" t="s">
        <v>305</v>
      </c>
      <c r="T863" s="12" t="s">
        <v>739</v>
      </c>
      <c r="U863" s="12" t="s">
        <v>1609</v>
      </c>
      <c r="V863" s="12" t="s">
        <v>740</v>
      </c>
      <c r="W863" s="12" t="s">
        <v>741</v>
      </c>
      <c r="X863" s="12" t="s">
        <v>41</v>
      </c>
      <c r="Y863" s="12" t="s">
        <v>63</v>
      </c>
      <c r="Z863" s="12" t="s">
        <v>49</v>
      </c>
      <c r="AA863" s="12" t="s">
        <v>1610</v>
      </c>
      <c r="AB863" s="12" t="s">
        <v>742</v>
      </c>
      <c r="AC863" s="12" t="s">
        <v>743</v>
      </c>
      <c r="AD863" s="12" t="s">
        <v>53</v>
      </c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</row>
    <row r="864" spans="1:44" x14ac:dyDescent="0.25">
      <c r="A864" s="12">
        <v>4062810</v>
      </c>
      <c r="B864" s="12" t="s">
        <v>6266</v>
      </c>
      <c r="C864" s="12" t="s">
        <v>1056</v>
      </c>
      <c r="D864" s="12" t="s">
        <v>6267</v>
      </c>
      <c r="E864" s="12" t="s">
        <v>88</v>
      </c>
      <c r="F864" s="12" t="s">
        <v>38</v>
      </c>
      <c r="G864" s="12" t="s">
        <v>39</v>
      </c>
      <c r="H864" s="12" t="s">
        <v>38</v>
      </c>
      <c r="I864" s="12" t="s">
        <v>3930</v>
      </c>
      <c r="J864" s="12" t="s">
        <v>556</v>
      </c>
      <c r="K864" s="12" t="s">
        <v>41</v>
      </c>
      <c r="L864" s="12" t="s">
        <v>38</v>
      </c>
      <c r="M864" s="12" t="s">
        <v>41</v>
      </c>
      <c r="N864" s="12" t="s">
        <v>41</v>
      </c>
      <c r="O864" s="12" t="s">
        <v>2176</v>
      </c>
      <c r="P864" s="12" t="s">
        <v>43</v>
      </c>
      <c r="Q864" s="12" t="s">
        <v>39</v>
      </c>
      <c r="R864" s="12" t="s">
        <v>6250</v>
      </c>
      <c r="S864" s="12" t="s">
        <v>6250</v>
      </c>
      <c r="T864" s="12" t="s">
        <v>566</v>
      </c>
      <c r="U864" s="12" t="s">
        <v>143</v>
      </c>
      <c r="V864" s="12" t="s">
        <v>6268</v>
      </c>
      <c r="W864" s="12" t="s">
        <v>6269</v>
      </c>
      <c r="X864" s="12" t="s">
        <v>41</v>
      </c>
      <c r="Y864" s="12" t="s">
        <v>63</v>
      </c>
      <c r="Z864" s="12" t="s">
        <v>49</v>
      </c>
      <c r="AA864" s="12" t="s">
        <v>50</v>
      </c>
      <c r="AB864" s="12" t="s">
        <v>377</v>
      </c>
      <c r="AC864" s="12" t="s">
        <v>6270</v>
      </c>
      <c r="AD864" s="12" t="s">
        <v>53</v>
      </c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</row>
    <row r="865" spans="1:44" x14ac:dyDescent="0.25">
      <c r="A865" s="12">
        <v>4062878</v>
      </c>
      <c r="B865" s="12" t="s">
        <v>6271</v>
      </c>
      <c r="C865" s="12" t="s">
        <v>6272</v>
      </c>
      <c r="D865" s="12" t="s">
        <v>3149</v>
      </c>
      <c r="E865" s="12" t="s">
        <v>88</v>
      </c>
      <c r="F865" s="12" t="s">
        <v>38</v>
      </c>
      <c r="G865" s="12" t="s">
        <v>39</v>
      </c>
      <c r="H865" s="12" t="s">
        <v>38</v>
      </c>
      <c r="I865" s="12" t="s">
        <v>3930</v>
      </c>
      <c r="J865" s="12" t="s">
        <v>298</v>
      </c>
      <c r="K865" s="12" t="s">
        <v>41</v>
      </c>
      <c r="L865" s="12" t="s">
        <v>38</v>
      </c>
      <c r="M865" s="12" t="s">
        <v>41</v>
      </c>
      <c r="N865" s="12" t="s">
        <v>41</v>
      </c>
      <c r="O865" s="12" t="s">
        <v>188</v>
      </c>
      <c r="P865" s="12" t="s">
        <v>43</v>
      </c>
      <c r="Q865" s="12" t="s">
        <v>39</v>
      </c>
      <c r="R865" s="12" t="s">
        <v>6250</v>
      </c>
      <c r="S865" s="12" t="s">
        <v>6250</v>
      </c>
      <c r="T865" s="12" t="s">
        <v>975</v>
      </c>
      <c r="U865" s="12" t="s">
        <v>143</v>
      </c>
      <c r="V865" s="12" t="s">
        <v>6273</v>
      </c>
      <c r="W865" s="12" t="s">
        <v>6274</v>
      </c>
      <c r="X865" s="12" t="s">
        <v>41</v>
      </c>
      <c r="Y865" s="12" t="s">
        <v>63</v>
      </c>
      <c r="Z865" s="12" t="s">
        <v>49</v>
      </c>
      <c r="AA865" s="12" t="s">
        <v>50</v>
      </c>
      <c r="AB865" s="12" t="s">
        <v>1810</v>
      </c>
      <c r="AC865" s="12" t="s">
        <v>428</v>
      </c>
      <c r="AD865" s="12" t="s">
        <v>53</v>
      </c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</row>
    <row r="866" spans="1:44" x14ac:dyDescent="0.25">
      <c r="A866" s="12">
        <v>4062903</v>
      </c>
      <c r="B866" s="12" t="s">
        <v>2166</v>
      </c>
      <c r="C866" s="12" t="s">
        <v>2167</v>
      </c>
      <c r="D866" s="12" t="s">
        <v>886</v>
      </c>
      <c r="E866" s="12" t="s">
        <v>37</v>
      </c>
      <c r="F866" s="12" t="s">
        <v>38</v>
      </c>
      <c r="G866" s="12" t="s">
        <v>39</v>
      </c>
      <c r="H866" s="12" t="s">
        <v>38</v>
      </c>
      <c r="I866" s="12" t="s">
        <v>6127</v>
      </c>
      <c r="J866" s="12" t="s">
        <v>1688</v>
      </c>
      <c r="K866" s="12" t="s">
        <v>41</v>
      </c>
      <c r="L866" s="12" t="s">
        <v>38</v>
      </c>
      <c r="M866" s="12" t="s">
        <v>41</v>
      </c>
      <c r="N866" s="12" t="s">
        <v>41</v>
      </c>
      <c r="O866" s="12" t="s">
        <v>2168</v>
      </c>
      <c r="P866" s="12" t="s">
        <v>43</v>
      </c>
      <c r="Q866" s="12" t="s">
        <v>39</v>
      </c>
      <c r="R866" s="12" t="s">
        <v>6250</v>
      </c>
      <c r="S866" s="12" t="s">
        <v>305</v>
      </c>
      <c r="T866" s="12" t="s">
        <v>79</v>
      </c>
      <c r="U866" s="12" t="s">
        <v>1609</v>
      </c>
      <c r="V866" s="12" t="s">
        <v>2169</v>
      </c>
      <c r="W866" s="12" t="s">
        <v>2170</v>
      </c>
      <c r="X866" s="12" t="s">
        <v>41</v>
      </c>
      <c r="Y866" s="12" t="s">
        <v>2171</v>
      </c>
      <c r="Z866" s="12" t="s">
        <v>49</v>
      </c>
      <c r="AA866" s="12" t="s">
        <v>1610</v>
      </c>
      <c r="AB866" s="12" t="s">
        <v>2172</v>
      </c>
      <c r="AC866" s="12" t="s">
        <v>891</v>
      </c>
      <c r="AD866" s="12" t="s">
        <v>619</v>
      </c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</row>
    <row r="867" spans="1:44" x14ac:dyDescent="0.25">
      <c r="A867" s="12">
        <v>4063002</v>
      </c>
      <c r="B867" s="12" t="s">
        <v>2054</v>
      </c>
      <c r="C867" s="12" t="s">
        <v>2055</v>
      </c>
      <c r="D867" s="12" t="s">
        <v>209</v>
      </c>
      <c r="E867" s="12" t="s">
        <v>37</v>
      </c>
      <c r="F867" s="12" t="s">
        <v>38</v>
      </c>
      <c r="G867" s="12" t="s">
        <v>39</v>
      </c>
      <c r="H867" s="12" t="s">
        <v>38</v>
      </c>
      <c r="I867" s="12" t="s">
        <v>6125</v>
      </c>
      <c r="J867" s="12" t="s">
        <v>1612</v>
      </c>
      <c r="K867" s="12" t="s">
        <v>41</v>
      </c>
      <c r="L867" s="12" t="s">
        <v>38</v>
      </c>
      <c r="M867" s="12" t="s">
        <v>41</v>
      </c>
      <c r="N867" s="12" t="s">
        <v>41</v>
      </c>
      <c r="O867" s="12" t="s">
        <v>2056</v>
      </c>
      <c r="P867" s="12" t="s">
        <v>43</v>
      </c>
      <c r="Q867" s="12" t="s">
        <v>39</v>
      </c>
      <c r="R867" s="12" t="s">
        <v>6250</v>
      </c>
      <c r="S867" s="12" t="s">
        <v>305</v>
      </c>
      <c r="T867" s="12" t="s">
        <v>79</v>
      </c>
      <c r="U867" s="12" t="s">
        <v>1609</v>
      </c>
      <c r="V867" s="12" t="s">
        <v>2057</v>
      </c>
      <c r="W867" s="12" t="s">
        <v>2058</v>
      </c>
      <c r="X867" s="12" t="s">
        <v>41</v>
      </c>
      <c r="Y867" s="12" t="s">
        <v>2059</v>
      </c>
      <c r="Z867" s="12" t="s">
        <v>49</v>
      </c>
      <c r="AA867" s="12" t="s">
        <v>1610</v>
      </c>
      <c r="AB867" s="12" t="s">
        <v>2060</v>
      </c>
      <c r="AC867" s="12" t="s">
        <v>2061</v>
      </c>
      <c r="AD867" s="12" t="s">
        <v>53</v>
      </c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</row>
    <row r="868" spans="1:44" x14ac:dyDescent="0.25">
      <c r="A868" s="12">
        <v>4063012</v>
      </c>
      <c r="B868" s="12" t="s">
        <v>1600</v>
      </c>
      <c r="C868" s="12" t="s">
        <v>1601</v>
      </c>
      <c r="D868" s="12" t="s">
        <v>1602</v>
      </c>
      <c r="E868" s="12" t="s">
        <v>37</v>
      </c>
      <c r="F868" s="12" t="s">
        <v>38</v>
      </c>
      <c r="G868" s="12" t="s">
        <v>39</v>
      </c>
      <c r="H868" s="12" t="s">
        <v>38</v>
      </c>
      <c r="I868" s="12" t="s">
        <v>6125</v>
      </c>
      <c r="J868" s="12" t="s">
        <v>1704</v>
      </c>
      <c r="K868" s="12" t="s">
        <v>41</v>
      </c>
      <c r="L868" s="12" t="s">
        <v>38</v>
      </c>
      <c r="M868" s="12" t="s">
        <v>41</v>
      </c>
      <c r="N868" s="12" t="s">
        <v>41</v>
      </c>
      <c r="O868" s="12" t="s">
        <v>498</v>
      </c>
      <c r="P868" s="12" t="s">
        <v>43</v>
      </c>
      <c r="Q868" s="12" t="s">
        <v>39</v>
      </c>
      <c r="R868" s="12" t="s">
        <v>6250</v>
      </c>
      <c r="S868" s="12" t="s">
        <v>305</v>
      </c>
      <c r="T868" s="12" t="s">
        <v>79</v>
      </c>
      <c r="U868" s="12" t="s">
        <v>1609</v>
      </c>
      <c r="V868" s="12" t="s">
        <v>1603</v>
      </c>
      <c r="W868" s="12" t="s">
        <v>1604</v>
      </c>
      <c r="X868" s="12" t="s">
        <v>41</v>
      </c>
      <c r="Y868" s="12" t="s">
        <v>1605</v>
      </c>
      <c r="Z868" s="12" t="s">
        <v>49</v>
      </c>
      <c r="AA868" s="12" t="s">
        <v>1610</v>
      </c>
      <c r="AB868" s="12" t="s">
        <v>1606</v>
      </c>
      <c r="AC868" s="12" t="s">
        <v>1607</v>
      </c>
      <c r="AD868" s="12" t="s">
        <v>53</v>
      </c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</row>
    <row r="869" spans="1:44" x14ac:dyDescent="0.25">
      <c r="A869" s="12">
        <v>4063251</v>
      </c>
      <c r="B869" s="12" t="s">
        <v>6275</v>
      </c>
      <c r="C869" s="12" t="s">
        <v>6276</v>
      </c>
      <c r="D869" s="12" t="s">
        <v>252</v>
      </c>
      <c r="E869" s="12" t="s">
        <v>37</v>
      </c>
      <c r="F869" s="12" t="s">
        <v>38</v>
      </c>
      <c r="G869" s="12" t="s">
        <v>39</v>
      </c>
      <c r="H869" s="12" t="s">
        <v>38</v>
      </c>
      <c r="I869" s="12" t="s">
        <v>3930</v>
      </c>
      <c r="J869" s="12" t="s">
        <v>298</v>
      </c>
      <c r="K869" s="12" t="s">
        <v>41</v>
      </c>
      <c r="L869" s="12" t="s">
        <v>38</v>
      </c>
      <c r="M869" s="12" t="s">
        <v>41</v>
      </c>
      <c r="N869" s="12" t="s">
        <v>41</v>
      </c>
      <c r="O869" s="12" t="s">
        <v>6277</v>
      </c>
      <c r="P869" s="12" t="s">
        <v>43</v>
      </c>
      <c r="Q869" s="12" t="s">
        <v>39</v>
      </c>
      <c r="R869" s="12" t="s">
        <v>6250</v>
      </c>
      <c r="S869" s="12" t="s">
        <v>6250</v>
      </c>
      <c r="T869" s="12" t="s">
        <v>1046</v>
      </c>
      <c r="U869" s="12" t="s">
        <v>143</v>
      </c>
      <c r="V869" s="12" t="s">
        <v>6278</v>
      </c>
      <c r="W869" s="12" t="s">
        <v>6279</v>
      </c>
      <c r="X869" s="12" t="s">
        <v>41</v>
      </c>
      <c r="Y869" s="12" t="s">
        <v>63</v>
      </c>
      <c r="Z869" s="12" t="s">
        <v>49</v>
      </c>
      <c r="AA869" s="12" t="s">
        <v>50</v>
      </c>
      <c r="AB869" s="12" t="s">
        <v>6280</v>
      </c>
      <c r="AC869" s="12" t="s">
        <v>253</v>
      </c>
      <c r="AD869" s="12" t="s">
        <v>53</v>
      </c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</row>
    <row r="870" spans="1:44" x14ac:dyDescent="0.25">
      <c r="A870" s="12">
        <v>4063265</v>
      </c>
      <c r="B870" s="12" t="s">
        <v>6281</v>
      </c>
      <c r="C870" s="12" t="s">
        <v>6282</v>
      </c>
      <c r="D870" s="12" t="s">
        <v>678</v>
      </c>
      <c r="E870" s="12" t="s">
        <v>37</v>
      </c>
      <c r="F870" s="12" t="s">
        <v>38</v>
      </c>
      <c r="G870" s="12" t="s">
        <v>39</v>
      </c>
      <c r="H870" s="12" t="s">
        <v>38</v>
      </c>
      <c r="I870" s="12" t="s">
        <v>3930</v>
      </c>
      <c r="J870" s="12" t="s">
        <v>298</v>
      </c>
      <c r="K870" s="12" t="s">
        <v>41</v>
      </c>
      <c r="L870" s="12" t="s">
        <v>38</v>
      </c>
      <c r="M870" s="12" t="s">
        <v>41</v>
      </c>
      <c r="N870" s="12" t="s">
        <v>41</v>
      </c>
      <c r="O870" s="12" t="s">
        <v>6283</v>
      </c>
      <c r="P870" s="12" t="s">
        <v>43</v>
      </c>
      <c r="Q870" s="12" t="s">
        <v>39</v>
      </c>
      <c r="R870" s="12" t="s">
        <v>6250</v>
      </c>
      <c r="S870" s="12" t="s">
        <v>6250</v>
      </c>
      <c r="T870" s="12" t="s">
        <v>1814</v>
      </c>
      <c r="U870" s="12" t="s">
        <v>143</v>
      </c>
      <c r="V870" s="12" t="s">
        <v>6284</v>
      </c>
      <c r="W870" s="12" t="s">
        <v>6285</v>
      </c>
      <c r="X870" s="12" t="s">
        <v>41</v>
      </c>
      <c r="Y870" s="12" t="s">
        <v>63</v>
      </c>
      <c r="Z870" s="12" t="s">
        <v>49</v>
      </c>
      <c r="AA870" s="12" t="s">
        <v>50</v>
      </c>
      <c r="AB870" s="12" t="s">
        <v>6286</v>
      </c>
      <c r="AC870" s="12" t="s">
        <v>683</v>
      </c>
      <c r="AD870" s="12" t="s">
        <v>53</v>
      </c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</row>
    <row r="871" spans="1:44" x14ac:dyDescent="0.25">
      <c r="A871" s="12">
        <v>4064788</v>
      </c>
      <c r="B871" s="12" t="s">
        <v>1736</v>
      </c>
      <c r="C871" s="12" t="s">
        <v>657</v>
      </c>
      <c r="D871" s="12" t="s">
        <v>1140</v>
      </c>
      <c r="E871" s="12" t="s">
        <v>37</v>
      </c>
      <c r="F871" s="12" t="s">
        <v>38</v>
      </c>
      <c r="G871" s="12" t="s">
        <v>39</v>
      </c>
      <c r="H871" s="12" t="s">
        <v>38</v>
      </c>
      <c r="I871" s="12" t="s">
        <v>6125</v>
      </c>
      <c r="J871" s="12" t="s">
        <v>2775</v>
      </c>
      <c r="K871" s="12" t="s">
        <v>41</v>
      </c>
      <c r="L871" s="12" t="s">
        <v>38</v>
      </c>
      <c r="M871" s="12" t="s">
        <v>41</v>
      </c>
      <c r="N871" s="12" t="s">
        <v>41</v>
      </c>
      <c r="O871" s="12" t="s">
        <v>128</v>
      </c>
      <c r="P871" s="12" t="s">
        <v>43</v>
      </c>
      <c r="Q871" s="12" t="s">
        <v>39</v>
      </c>
      <c r="R871" s="12" t="s">
        <v>6287</v>
      </c>
      <c r="S871" s="12" t="s">
        <v>305</v>
      </c>
      <c r="T871" s="12" t="s">
        <v>101</v>
      </c>
      <c r="U871" s="12" t="s">
        <v>1609</v>
      </c>
      <c r="V871" s="12" t="s">
        <v>1737</v>
      </c>
      <c r="W871" s="12" t="s">
        <v>1738</v>
      </c>
      <c r="X871" s="12" t="s">
        <v>41</v>
      </c>
      <c r="Y871" s="12" t="s">
        <v>1739</v>
      </c>
      <c r="Z871" s="12" t="s">
        <v>49</v>
      </c>
      <c r="AA871" s="12" t="s">
        <v>1610</v>
      </c>
      <c r="AB871" s="12" t="s">
        <v>1740</v>
      </c>
      <c r="AC871" s="12" t="s">
        <v>1741</v>
      </c>
      <c r="AD871" s="12" t="s">
        <v>53</v>
      </c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</row>
    <row r="872" spans="1:44" x14ac:dyDescent="0.25">
      <c r="A872" s="12">
        <v>4064810</v>
      </c>
      <c r="B872" s="12" t="s">
        <v>6288</v>
      </c>
      <c r="C872" s="12" t="s">
        <v>3688</v>
      </c>
      <c r="D872" s="12" t="s">
        <v>452</v>
      </c>
      <c r="E872" s="12" t="s">
        <v>37</v>
      </c>
      <c r="F872" s="12" t="s">
        <v>38</v>
      </c>
      <c r="G872" s="12" t="s">
        <v>39</v>
      </c>
      <c r="H872" s="12" t="s">
        <v>38</v>
      </c>
      <c r="I872" s="12" t="s">
        <v>3961</v>
      </c>
      <c r="J872" s="12" t="s">
        <v>89</v>
      </c>
      <c r="K872" s="12" t="s">
        <v>41</v>
      </c>
      <c r="L872" s="12" t="s">
        <v>38</v>
      </c>
      <c r="M872" s="12" t="s">
        <v>41</v>
      </c>
      <c r="N872" s="12" t="s">
        <v>41</v>
      </c>
      <c r="O872" s="12" t="s">
        <v>6289</v>
      </c>
      <c r="P872" s="12" t="s">
        <v>43</v>
      </c>
      <c r="Q872" s="12" t="s">
        <v>39</v>
      </c>
      <c r="R872" s="12" t="s">
        <v>6287</v>
      </c>
      <c r="S872" s="12" t="s">
        <v>6287</v>
      </c>
      <c r="T872" s="12" t="s">
        <v>59</v>
      </c>
      <c r="U872" s="12" t="s">
        <v>60</v>
      </c>
      <c r="V872" s="12" t="s">
        <v>6290</v>
      </c>
      <c r="W872" s="12" t="s">
        <v>6291</v>
      </c>
      <c r="X872" s="12" t="s">
        <v>41</v>
      </c>
      <c r="Y872" s="12" t="s">
        <v>63</v>
      </c>
      <c r="Z872" s="12" t="s">
        <v>49</v>
      </c>
      <c r="AA872" s="12" t="s">
        <v>50</v>
      </c>
      <c r="AB872" s="12" t="s">
        <v>724</v>
      </c>
      <c r="AC872" s="12" t="s">
        <v>458</v>
      </c>
      <c r="AD872" s="12" t="s">
        <v>53</v>
      </c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</row>
    <row r="873" spans="1:44" x14ac:dyDescent="0.25">
      <c r="A873" s="12">
        <v>4064879</v>
      </c>
      <c r="B873" s="12" t="s">
        <v>6292</v>
      </c>
      <c r="C873" s="12" t="s">
        <v>6293</v>
      </c>
      <c r="D873" s="12" t="s">
        <v>4087</v>
      </c>
      <c r="E873" s="12" t="s">
        <v>37</v>
      </c>
      <c r="F873" s="12" t="s">
        <v>38</v>
      </c>
      <c r="G873" s="12" t="s">
        <v>39</v>
      </c>
      <c r="H873" s="12" t="s">
        <v>38</v>
      </c>
      <c r="I873" s="12" t="s">
        <v>3904</v>
      </c>
      <c r="J873" s="12" t="s">
        <v>4982</v>
      </c>
      <c r="K873" s="12" t="s">
        <v>41</v>
      </c>
      <c r="L873" s="12" t="s">
        <v>38</v>
      </c>
      <c r="M873" s="12" t="s">
        <v>41</v>
      </c>
      <c r="N873" s="12" t="s">
        <v>41</v>
      </c>
      <c r="O873" s="12" t="s">
        <v>6294</v>
      </c>
      <c r="P873" s="12" t="s">
        <v>43</v>
      </c>
      <c r="Q873" s="12" t="s">
        <v>39</v>
      </c>
      <c r="R873" s="12" t="s">
        <v>6287</v>
      </c>
      <c r="S873" s="12" t="s">
        <v>6287</v>
      </c>
      <c r="T873" s="12" t="s">
        <v>59</v>
      </c>
      <c r="U873" s="12" t="s">
        <v>60</v>
      </c>
      <c r="V873" s="12" t="s">
        <v>6295</v>
      </c>
      <c r="W873" s="12" t="s">
        <v>6296</v>
      </c>
      <c r="X873" s="12" t="s">
        <v>41</v>
      </c>
      <c r="Y873" s="12" t="s">
        <v>63</v>
      </c>
      <c r="Z873" s="12" t="s">
        <v>49</v>
      </c>
      <c r="AA873" s="12" t="s">
        <v>50</v>
      </c>
      <c r="AB873" s="12" t="s">
        <v>6297</v>
      </c>
      <c r="AC873" s="12" t="s">
        <v>2262</v>
      </c>
      <c r="AD873" s="12" t="s">
        <v>53</v>
      </c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</row>
    <row r="874" spans="1:44" x14ac:dyDescent="0.25">
      <c r="A874" s="12">
        <v>4064898</v>
      </c>
      <c r="B874" s="12" t="s">
        <v>2607</v>
      </c>
      <c r="C874" s="12" t="s">
        <v>2608</v>
      </c>
      <c r="D874" s="12" t="s">
        <v>2448</v>
      </c>
      <c r="E874" s="12" t="s">
        <v>37</v>
      </c>
      <c r="F874" s="12" t="s">
        <v>38</v>
      </c>
      <c r="G874" s="12" t="s">
        <v>39</v>
      </c>
      <c r="H874" s="12" t="s">
        <v>38</v>
      </c>
      <c r="I874" s="12" t="s">
        <v>6128</v>
      </c>
      <c r="J874" s="12" t="s">
        <v>1615</v>
      </c>
      <c r="K874" s="12" t="s">
        <v>41</v>
      </c>
      <c r="L874" s="12" t="s">
        <v>38</v>
      </c>
      <c r="M874" s="12" t="s">
        <v>41</v>
      </c>
      <c r="N874" s="12" t="s">
        <v>41</v>
      </c>
      <c r="O874" s="12" t="s">
        <v>2609</v>
      </c>
      <c r="P874" s="12" t="s">
        <v>43</v>
      </c>
      <c r="Q874" s="12" t="s">
        <v>39</v>
      </c>
      <c r="R874" s="12" t="s">
        <v>6287</v>
      </c>
      <c r="S874" s="12" t="s">
        <v>305</v>
      </c>
      <c r="T874" s="12" t="s">
        <v>79</v>
      </c>
      <c r="U874" s="12" t="s">
        <v>1609</v>
      </c>
      <c r="V874" s="12" t="s">
        <v>2610</v>
      </c>
      <c r="W874" s="12" t="s">
        <v>2611</v>
      </c>
      <c r="X874" s="12" t="s">
        <v>41</v>
      </c>
      <c r="Y874" s="12" t="s">
        <v>63</v>
      </c>
      <c r="Z874" s="12" t="s">
        <v>49</v>
      </c>
      <c r="AA874" s="12" t="s">
        <v>1610</v>
      </c>
      <c r="AB874" s="12" t="s">
        <v>2612</v>
      </c>
      <c r="AC874" s="12" t="s">
        <v>1777</v>
      </c>
      <c r="AD874" s="12" t="s">
        <v>53</v>
      </c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</row>
    <row r="875" spans="1:44" x14ac:dyDescent="0.25">
      <c r="A875" s="12">
        <v>4065031</v>
      </c>
      <c r="B875" s="12" t="s">
        <v>1965</v>
      </c>
      <c r="C875" s="12" t="s">
        <v>1791</v>
      </c>
      <c r="D875" s="12" t="s">
        <v>1966</v>
      </c>
      <c r="E875" s="12" t="s">
        <v>37</v>
      </c>
      <c r="F875" s="12" t="s">
        <v>38</v>
      </c>
      <c r="G875" s="12" t="s">
        <v>39</v>
      </c>
      <c r="H875" s="12" t="s">
        <v>38</v>
      </c>
      <c r="I875" s="12" t="s">
        <v>6125</v>
      </c>
      <c r="J875" s="12" t="s">
        <v>1779</v>
      </c>
      <c r="K875" s="12" t="s">
        <v>41</v>
      </c>
      <c r="L875" s="12" t="s">
        <v>38</v>
      </c>
      <c r="M875" s="12" t="s">
        <v>41</v>
      </c>
      <c r="N875" s="12" t="s">
        <v>41</v>
      </c>
      <c r="O875" s="12" t="s">
        <v>1967</v>
      </c>
      <c r="P875" s="12" t="s">
        <v>43</v>
      </c>
      <c r="Q875" s="12" t="s">
        <v>39</v>
      </c>
      <c r="R875" s="12" t="s">
        <v>6287</v>
      </c>
      <c r="S875" s="12" t="s">
        <v>305</v>
      </c>
      <c r="T875" s="12" t="s">
        <v>59</v>
      </c>
      <c r="U875" s="12" t="s">
        <v>1609</v>
      </c>
      <c r="V875" s="12" t="s">
        <v>1968</v>
      </c>
      <c r="W875" s="12" t="s">
        <v>1969</v>
      </c>
      <c r="X875" s="12" t="s">
        <v>41</v>
      </c>
      <c r="Y875" s="12" t="s">
        <v>63</v>
      </c>
      <c r="Z875" s="12" t="s">
        <v>49</v>
      </c>
      <c r="AA875" s="12" t="s">
        <v>1610</v>
      </c>
      <c r="AB875" s="12" t="s">
        <v>1796</v>
      </c>
      <c r="AC875" s="12" t="s">
        <v>698</v>
      </c>
      <c r="AD875" s="12" t="s">
        <v>53</v>
      </c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</row>
    <row r="876" spans="1:44" x14ac:dyDescent="0.25">
      <c r="A876" s="12">
        <v>4067395</v>
      </c>
      <c r="B876" s="12" t="s">
        <v>3048</v>
      </c>
      <c r="C876" s="12" t="s">
        <v>3049</v>
      </c>
      <c r="D876" s="12" t="s">
        <v>355</v>
      </c>
      <c r="E876" s="12" t="s">
        <v>37</v>
      </c>
      <c r="F876" s="12" t="s">
        <v>38</v>
      </c>
      <c r="G876" s="12" t="s">
        <v>39</v>
      </c>
      <c r="H876" s="12" t="s">
        <v>38</v>
      </c>
      <c r="I876" s="12" t="s">
        <v>3930</v>
      </c>
      <c r="J876" s="12" t="s">
        <v>807</v>
      </c>
      <c r="K876" s="12" t="s">
        <v>41</v>
      </c>
      <c r="L876" s="12" t="s">
        <v>38</v>
      </c>
      <c r="M876" s="12" t="s">
        <v>41</v>
      </c>
      <c r="N876" s="12" t="s">
        <v>41</v>
      </c>
      <c r="O876" s="12" t="s">
        <v>3050</v>
      </c>
      <c r="P876" s="12" t="s">
        <v>43</v>
      </c>
      <c r="Q876" s="12" t="s">
        <v>39</v>
      </c>
      <c r="R876" s="12" t="s">
        <v>6298</v>
      </c>
      <c r="S876" s="12" t="s">
        <v>305</v>
      </c>
      <c r="T876" s="12" t="s">
        <v>101</v>
      </c>
      <c r="U876" s="12" t="s">
        <v>45</v>
      </c>
      <c r="V876" s="12" t="s">
        <v>3051</v>
      </c>
      <c r="W876" s="12" t="s">
        <v>3052</v>
      </c>
      <c r="X876" s="12" t="s">
        <v>41</v>
      </c>
      <c r="Y876" s="12" t="s">
        <v>63</v>
      </c>
      <c r="Z876" s="12" t="s">
        <v>49</v>
      </c>
      <c r="AA876" s="12" t="s">
        <v>50</v>
      </c>
      <c r="AB876" s="12" t="s">
        <v>3053</v>
      </c>
      <c r="AC876" s="12" t="s">
        <v>3054</v>
      </c>
      <c r="AD876" s="12" t="s">
        <v>53</v>
      </c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</row>
    <row r="877" spans="1:44" x14ac:dyDescent="0.25">
      <c r="A877" s="12">
        <v>4068383</v>
      </c>
      <c r="B877" s="12" t="s">
        <v>6299</v>
      </c>
      <c r="C877" s="12" t="s">
        <v>6300</v>
      </c>
      <c r="D877" s="12" t="s">
        <v>77</v>
      </c>
      <c r="E877" s="12" t="s">
        <v>88</v>
      </c>
      <c r="F877" s="12" t="s">
        <v>38</v>
      </c>
      <c r="G877" s="12" t="s">
        <v>39</v>
      </c>
      <c r="H877" s="12" t="s">
        <v>38</v>
      </c>
      <c r="I877" s="12" t="s">
        <v>3904</v>
      </c>
      <c r="J877" s="12" t="s">
        <v>4982</v>
      </c>
      <c r="K877" s="12" t="s">
        <v>41</v>
      </c>
      <c r="L877" s="12" t="s">
        <v>38</v>
      </c>
      <c r="M877" s="12" t="s">
        <v>41</v>
      </c>
      <c r="N877" s="12" t="s">
        <v>41</v>
      </c>
      <c r="O877" s="12" t="s">
        <v>6301</v>
      </c>
      <c r="P877" s="12" t="s">
        <v>43</v>
      </c>
      <c r="Q877" s="12" t="s">
        <v>39</v>
      </c>
      <c r="R877" s="12" t="s">
        <v>6302</v>
      </c>
      <c r="S877" s="12" t="s">
        <v>6302</v>
      </c>
      <c r="T877" s="12" t="s">
        <v>70</v>
      </c>
      <c r="U877" s="12" t="s">
        <v>60</v>
      </c>
      <c r="V877" s="12" t="s">
        <v>6303</v>
      </c>
      <c r="W877" s="12" t="s">
        <v>6304</v>
      </c>
      <c r="X877" s="12" t="s">
        <v>41</v>
      </c>
      <c r="Y877" s="12" t="s">
        <v>63</v>
      </c>
      <c r="Z877" s="12" t="s">
        <v>49</v>
      </c>
      <c r="AA877" s="12" t="s">
        <v>50</v>
      </c>
      <c r="AB877" s="12" t="s">
        <v>6305</v>
      </c>
      <c r="AC877" s="12" t="s">
        <v>84</v>
      </c>
      <c r="AD877" s="12" t="s">
        <v>53</v>
      </c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</row>
    <row r="878" spans="1:44" x14ac:dyDescent="0.25">
      <c r="A878" s="12">
        <v>4068597</v>
      </c>
      <c r="B878" s="12" t="s">
        <v>2919</v>
      </c>
      <c r="C878" s="12" t="s">
        <v>2920</v>
      </c>
      <c r="D878" s="12" t="s">
        <v>1945</v>
      </c>
      <c r="E878" s="12" t="s">
        <v>37</v>
      </c>
      <c r="F878" s="12" t="s">
        <v>38</v>
      </c>
      <c r="G878" s="12" t="s">
        <v>39</v>
      </c>
      <c r="H878" s="12" t="s">
        <v>38</v>
      </c>
      <c r="I878" s="12" t="s">
        <v>6125</v>
      </c>
      <c r="J878" s="12" t="s">
        <v>1779</v>
      </c>
      <c r="K878" s="12" t="s">
        <v>41</v>
      </c>
      <c r="L878" s="12" t="s">
        <v>38</v>
      </c>
      <c r="M878" s="12" t="s">
        <v>41</v>
      </c>
      <c r="N878" s="12" t="s">
        <v>41</v>
      </c>
      <c r="O878" s="12" t="s">
        <v>2921</v>
      </c>
      <c r="P878" s="12" t="s">
        <v>43</v>
      </c>
      <c r="Q878" s="12" t="s">
        <v>39</v>
      </c>
      <c r="R878" s="12" t="s">
        <v>6302</v>
      </c>
      <c r="S878" s="12" t="s">
        <v>41</v>
      </c>
      <c r="T878" s="12" t="s">
        <v>2922</v>
      </c>
      <c r="U878" s="12" t="s">
        <v>1609</v>
      </c>
      <c r="V878" s="12" t="s">
        <v>2923</v>
      </c>
      <c r="W878" s="12" t="s">
        <v>2924</v>
      </c>
      <c r="X878" s="12" t="s">
        <v>41</v>
      </c>
      <c r="Y878" s="12" t="s">
        <v>63</v>
      </c>
      <c r="Z878" s="12" t="s">
        <v>49</v>
      </c>
      <c r="AA878" s="12" t="s">
        <v>1610</v>
      </c>
      <c r="AB878" s="12" t="s">
        <v>2925</v>
      </c>
      <c r="AC878" s="12" t="s">
        <v>1946</v>
      </c>
      <c r="AD878" s="12" t="s">
        <v>53</v>
      </c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</row>
    <row r="879" spans="1:44" x14ac:dyDescent="0.25">
      <c r="A879" s="12">
        <v>4069187</v>
      </c>
      <c r="B879" s="12" t="s">
        <v>269</v>
      </c>
      <c r="C879" s="12" t="s">
        <v>270</v>
      </c>
      <c r="D879" s="12" t="s">
        <v>271</v>
      </c>
      <c r="E879" s="12" t="s">
        <v>37</v>
      </c>
      <c r="F879" s="12" t="s">
        <v>38</v>
      </c>
      <c r="G879" s="12" t="s">
        <v>39</v>
      </c>
      <c r="H879" s="12" t="s">
        <v>38</v>
      </c>
      <c r="I879" s="12" t="s">
        <v>3895</v>
      </c>
      <c r="J879" s="12" t="s">
        <v>40</v>
      </c>
      <c r="K879" s="12" t="s">
        <v>41</v>
      </c>
      <c r="L879" s="12" t="s">
        <v>38</v>
      </c>
      <c r="M879" s="12" t="s">
        <v>41</v>
      </c>
      <c r="N879" s="12" t="s">
        <v>41</v>
      </c>
      <c r="O879" s="12" t="s">
        <v>272</v>
      </c>
      <c r="P879" s="12" t="s">
        <v>43</v>
      </c>
      <c r="Q879" s="12" t="s">
        <v>39</v>
      </c>
      <c r="R879" s="12" t="s">
        <v>6306</v>
      </c>
      <c r="S879" s="12" t="s">
        <v>305</v>
      </c>
      <c r="T879" s="12" t="s">
        <v>273</v>
      </c>
      <c r="U879" s="12" t="s">
        <v>45</v>
      </c>
      <c r="V879" s="12" t="s">
        <v>274</v>
      </c>
      <c r="W879" s="12" t="s">
        <v>275</v>
      </c>
      <c r="X879" s="12" t="s">
        <v>41</v>
      </c>
      <c r="Y879" s="12" t="s">
        <v>63</v>
      </c>
      <c r="Z879" s="12" t="s">
        <v>49</v>
      </c>
      <c r="AA879" s="12" t="s">
        <v>50</v>
      </c>
      <c r="AB879" s="12" t="s">
        <v>276</v>
      </c>
      <c r="AC879" s="12" t="s">
        <v>277</v>
      </c>
      <c r="AD879" s="12" t="s">
        <v>53</v>
      </c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</row>
    <row r="880" spans="1:44" x14ac:dyDescent="0.25">
      <c r="A880" s="12">
        <v>4069904</v>
      </c>
      <c r="B880" s="12" t="s">
        <v>6307</v>
      </c>
      <c r="C880" s="12" t="s">
        <v>6308</v>
      </c>
      <c r="D880" s="12" t="s">
        <v>942</v>
      </c>
      <c r="E880" s="12" t="s">
        <v>88</v>
      </c>
      <c r="F880" s="12" t="s">
        <v>38</v>
      </c>
      <c r="G880" s="12" t="s">
        <v>39</v>
      </c>
      <c r="H880" s="12" t="s">
        <v>38</v>
      </c>
      <c r="I880" s="12" t="s">
        <v>3904</v>
      </c>
      <c r="J880" s="12" t="s">
        <v>4982</v>
      </c>
      <c r="K880" s="12" t="s">
        <v>41</v>
      </c>
      <c r="L880" s="12" t="s">
        <v>38</v>
      </c>
      <c r="M880" s="12" t="s">
        <v>41</v>
      </c>
      <c r="N880" s="12" t="s">
        <v>41</v>
      </c>
      <c r="O880" s="12" t="s">
        <v>3990</v>
      </c>
      <c r="P880" s="12" t="s">
        <v>43</v>
      </c>
      <c r="Q880" s="12" t="s">
        <v>39</v>
      </c>
      <c r="R880" s="12" t="s">
        <v>6309</v>
      </c>
      <c r="S880" s="12" t="s">
        <v>6309</v>
      </c>
      <c r="T880" s="12" t="s">
        <v>6310</v>
      </c>
      <c r="U880" s="12" t="s">
        <v>60</v>
      </c>
      <c r="V880" s="12" t="s">
        <v>6311</v>
      </c>
      <c r="W880" s="12" t="s">
        <v>6312</v>
      </c>
      <c r="X880" s="12" t="s">
        <v>41</v>
      </c>
      <c r="Y880" s="12" t="s">
        <v>63</v>
      </c>
      <c r="Z880" s="12" t="s">
        <v>49</v>
      </c>
      <c r="AA880" s="12" t="s">
        <v>50</v>
      </c>
      <c r="AB880" s="12" t="s">
        <v>6197</v>
      </c>
      <c r="AC880" s="12" t="s">
        <v>943</v>
      </c>
      <c r="AD880" s="12" t="s">
        <v>53</v>
      </c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</row>
    <row r="881" spans="1:44" x14ac:dyDescent="0.25">
      <c r="A881" s="12">
        <v>4069973</v>
      </c>
      <c r="B881" s="12" t="s">
        <v>6313</v>
      </c>
      <c r="C881" s="12" t="s">
        <v>6314</v>
      </c>
      <c r="D881" s="12" t="s">
        <v>1945</v>
      </c>
      <c r="E881" s="12" t="s">
        <v>37</v>
      </c>
      <c r="F881" s="12" t="s">
        <v>38</v>
      </c>
      <c r="G881" s="12" t="s">
        <v>39</v>
      </c>
      <c r="H881" s="12" t="s">
        <v>38</v>
      </c>
      <c r="I881" s="12" t="s">
        <v>3904</v>
      </c>
      <c r="J881" s="12" t="s">
        <v>4982</v>
      </c>
      <c r="K881" s="12" t="s">
        <v>41</v>
      </c>
      <c r="L881" s="12" t="s">
        <v>38</v>
      </c>
      <c r="M881" s="12" t="s">
        <v>41</v>
      </c>
      <c r="N881" s="12" t="s">
        <v>41</v>
      </c>
      <c r="O881" s="12" t="s">
        <v>6315</v>
      </c>
      <c r="P881" s="12" t="s">
        <v>43</v>
      </c>
      <c r="Q881" s="12" t="s">
        <v>39</v>
      </c>
      <c r="R881" s="12" t="s">
        <v>6309</v>
      </c>
      <c r="S881" s="12" t="s">
        <v>6309</v>
      </c>
      <c r="T881" s="12" t="s">
        <v>59</v>
      </c>
      <c r="U881" s="12" t="s">
        <v>143</v>
      </c>
      <c r="V881" s="12" t="s">
        <v>6316</v>
      </c>
      <c r="W881" s="12" t="s">
        <v>6317</v>
      </c>
      <c r="X881" s="12" t="s">
        <v>41</v>
      </c>
      <c r="Y881" s="12" t="s">
        <v>63</v>
      </c>
      <c r="Z881" s="12" t="s">
        <v>49</v>
      </c>
      <c r="AA881" s="12" t="s">
        <v>50</v>
      </c>
      <c r="AB881" s="12" t="s">
        <v>6318</v>
      </c>
      <c r="AC881" s="12" t="s">
        <v>1946</v>
      </c>
      <c r="AD881" s="12" t="s">
        <v>53</v>
      </c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</row>
    <row r="882" spans="1:44" x14ac:dyDescent="0.25">
      <c r="A882" s="12">
        <v>4070134</v>
      </c>
      <c r="B882" s="12" t="s">
        <v>6319</v>
      </c>
      <c r="C882" s="12" t="s">
        <v>199</v>
      </c>
      <c r="D882" s="12" t="s">
        <v>423</v>
      </c>
      <c r="E882" s="12" t="s">
        <v>88</v>
      </c>
      <c r="F882" s="12" t="s">
        <v>38</v>
      </c>
      <c r="G882" s="12" t="s">
        <v>39</v>
      </c>
      <c r="H882" s="12" t="s">
        <v>38</v>
      </c>
      <c r="I882" s="12" t="s">
        <v>3904</v>
      </c>
      <c r="J882" s="12" t="s">
        <v>4982</v>
      </c>
      <c r="K882" s="12" t="s">
        <v>41</v>
      </c>
      <c r="L882" s="12" t="s">
        <v>38</v>
      </c>
      <c r="M882" s="12" t="s">
        <v>41</v>
      </c>
      <c r="N882" s="12" t="s">
        <v>41</v>
      </c>
      <c r="O882" s="12" t="s">
        <v>6320</v>
      </c>
      <c r="P882" s="12" t="s">
        <v>43</v>
      </c>
      <c r="Q882" s="12" t="s">
        <v>39</v>
      </c>
      <c r="R882" s="12" t="s">
        <v>6309</v>
      </c>
      <c r="S882" s="12" t="s">
        <v>6309</v>
      </c>
      <c r="T882" s="12" t="s">
        <v>101</v>
      </c>
      <c r="U882" s="12" t="s">
        <v>60</v>
      </c>
      <c r="V882" s="12" t="s">
        <v>6321</v>
      </c>
      <c r="W882" s="12" t="s">
        <v>6322</v>
      </c>
      <c r="X882" s="12" t="s">
        <v>41</v>
      </c>
      <c r="Y882" s="12" t="s">
        <v>63</v>
      </c>
      <c r="Z882" s="12" t="s">
        <v>49</v>
      </c>
      <c r="AA882" s="12" t="s">
        <v>50</v>
      </c>
      <c r="AB882" s="12" t="s">
        <v>205</v>
      </c>
      <c r="AC882" s="12" t="s">
        <v>428</v>
      </c>
      <c r="AD882" s="12" t="s">
        <v>53</v>
      </c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</row>
    <row r="883" spans="1:44" x14ac:dyDescent="0.25">
      <c r="A883" s="12">
        <v>4070303</v>
      </c>
      <c r="B883" s="12" t="s">
        <v>6323</v>
      </c>
      <c r="C883" s="12" t="s">
        <v>2891</v>
      </c>
      <c r="D883" s="12" t="s">
        <v>629</v>
      </c>
      <c r="E883" s="12" t="s">
        <v>88</v>
      </c>
      <c r="F883" s="12" t="s">
        <v>38</v>
      </c>
      <c r="G883" s="12" t="s">
        <v>39</v>
      </c>
      <c r="H883" s="12" t="s">
        <v>38</v>
      </c>
      <c r="I883" s="12" t="s">
        <v>3895</v>
      </c>
      <c r="J883" s="12" t="s">
        <v>110</v>
      </c>
      <c r="K883" s="12" t="s">
        <v>41</v>
      </c>
      <c r="L883" s="12" t="s">
        <v>38</v>
      </c>
      <c r="M883" s="12" t="s">
        <v>41</v>
      </c>
      <c r="N883" s="12" t="s">
        <v>41</v>
      </c>
      <c r="O883" s="12" t="s">
        <v>876</v>
      </c>
      <c r="P883" s="12" t="s">
        <v>43</v>
      </c>
      <c r="Q883" s="12" t="s">
        <v>39</v>
      </c>
      <c r="R883" s="12" t="s">
        <v>6309</v>
      </c>
      <c r="S883" s="12" t="s">
        <v>6309</v>
      </c>
      <c r="T883" s="12" t="s">
        <v>70</v>
      </c>
      <c r="U883" s="12" t="s">
        <v>143</v>
      </c>
      <c r="V883" s="12" t="s">
        <v>6324</v>
      </c>
      <c r="W883" s="12" t="s">
        <v>6325</v>
      </c>
      <c r="X883" s="12" t="s">
        <v>41</v>
      </c>
      <c r="Y883" s="12" t="s">
        <v>63</v>
      </c>
      <c r="Z883" s="12" t="s">
        <v>49</v>
      </c>
      <c r="AA883" s="12" t="s">
        <v>50</v>
      </c>
      <c r="AB883" s="12" t="s">
        <v>2893</v>
      </c>
      <c r="AC883" s="12" t="s">
        <v>635</v>
      </c>
      <c r="AD883" s="12" t="s">
        <v>53</v>
      </c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</row>
    <row r="884" spans="1:44" x14ac:dyDescent="0.25">
      <c r="A884" s="12">
        <v>4070363</v>
      </c>
      <c r="B884" s="12" t="s">
        <v>6326</v>
      </c>
      <c r="C884" s="12" t="s">
        <v>6327</v>
      </c>
      <c r="D884" s="12" t="s">
        <v>1760</v>
      </c>
      <c r="E884" s="12" t="s">
        <v>37</v>
      </c>
      <c r="F884" s="12" t="s">
        <v>38</v>
      </c>
      <c r="G884" s="12" t="s">
        <v>39</v>
      </c>
      <c r="H884" s="12" t="s">
        <v>38</v>
      </c>
      <c r="I884" s="12" t="s">
        <v>3904</v>
      </c>
      <c r="J884" s="12" t="s">
        <v>4982</v>
      </c>
      <c r="K884" s="12" t="s">
        <v>41</v>
      </c>
      <c r="L884" s="12" t="s">
        <v>38</v>
      </c>
      <c r="M884" s="12" t="s">
        <v>41</v>
      </c>
      <c r="N884" s="12" t="s">
        <v>41</v>
      </c>
      <c r="O884" s="12" t="s">
        <v>1134</v>
      </c>
      <c r="P884" s="12" t="s">
        <v>43</v>
      </c>
      <c r="Q884" s="12" t="s">
        <v>39</v>
      </c>
      <c r="R884" s="12" t="s">
        <v>6309</v>
      </c>
      <c r="S884" s="12" t="s">
        <v>6309</v>
      </c>
      <c r="T884" s="12" t="s">
        <v>747</v>
      </c>
      <c r="U884" s="12" t="s">
        <v>60</v>
      </c>
      <c r="V884" s="12" t="s">
        <v>6328</v>
      </c>
      <c r="W884" s="12" t="s">
        <v>6329</v>
      </c>
      <c r="X884" s="12" t="s">
        <v>41</v>
      </c>
      <c r="Y884" s="12" t="s">
        <v>63</v>
      </c>
      <c r="Z884" s="12" t="s">
        <v>49</v>
      </c>
      <c r="AA884" s="12" t="s">
        <v>50</v>
      </c>
      <c r="AB884" s="12" t="s">
        <v>6330</v>
      </c>
      <c r="AC884" s="12" t="s">
        <v>1761</v>
      </c>
      <c r="AD884" s="12" t="s">
        <v>53</v>
      </c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</row>
    <row r="885" spans="1:44" x14ac:dyDescent="0.25">
      <c r="A885" s="12">
        <v>4070482</v>
      </c>
      <c r="B885" s="12" t="s">
        <v>3218</v>
      </c>
      <c r="C885" s="12" t="s">
        <v>3219</v>
      </c>
      <c r="D885" s="12" t="s">
        <v>415</v>
      </c>
      <c r="E885" s="12" t="s">
        <v>37</v>
      </c>
      <c r="F885" s="12" t="s">
        <v>38</v>
      </c>
      <c r="G885" s="12" t="s">
        <v>39</v>
      </c>
      <c r="H885" s="12" t="s">
        <v>38</v>
      </c>
      <c r="I885" s="12" t="s">
        <v>6128</v>
      </c>
      <c r="J885" s="12" t="s">
        <v>1772</v>
      </c>
      <c r="K885" s="12" t="s">
        <v>41</v>
      </c>
      <c r="L885" s="12" t="s">
        <v>38</v>
      </c>
      <c r="M885" s="12" t="s">
        <v>41</v>
      </c>
      <c r="N885" s="12" t="s">
        <v>41</v>
      </c>
      <c r="O885" s="12" t="s">
        <v>3220</v>
      </c>
      <c r="P885" s="12" t="s">
        <v>43</v>
      </c>
      <c r="Q885" s="12" t="s">
        <v>39</v>
      </c>
      <c r="R885" s="12" t="s">
        <v>6309</v>
      </c>
      <c r="S885" s="12" t="s">
        <v>305</v>
      </c>
      <c r="T885" s="12" t="s">
        <v>3221</v>
      </c>
      <c r="U885" s="12" t="s">
        <v>1609</v>
      </c>
      <c r="V885" s="12" t="s">
        <v>3222</v>
      </c>
      <c r="W885" s="12" t="s">
        <v>3223</v>
      </c>
      <c r="X885" s="12" t="s">
        <v>41</v>
      </c>
      <c r="Y885" s="12" t="s">
        <v>63</v>
      </c>
      <c r="Z885" s="12" t="s">
        <v>49</v>
      </c>
      <c r="AA885" s="12" t="s">
        <v>1610</v>
      </c>
      <c r="AB885" s="12" t="s">
        <v>3224</v>
      </c>
      <c r="AC885" s="12" t="s">
        <v>74</v>
      </c>
      <c r="AD885" s="12" t="s">
        <v>319</v>
      </c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</row>
    <row r="886" spans="1:44" x14ac:dyDescent="0.25">
      <c r="A886" s="12">
        <v>4070502</v>
      </c>
      <c r="B886" s="12" t="s">
        <v>3005</v>
      </c>
      <c r="C886" s="12" t="s">
        <v>3006</v>
      </c>
      <c r="D886" s="12" t="s">
        <v>760</v>
      </c>
      <c r="E886" s="12" t="s">
        <v>88</v>
      </c>
      <c r="F886" s="12" t="s">
        <v>38</v>
      </c>
      <c r="G886" s="12" t="s">
        <v>39</v>
      </c>
      <c r="H886" s="12" t="s">
        <v>38</v>
      </c>
      <c r="I886" s="12" t="s">
        <v>6128</v>
      </c>
      <c r="J886" s="12" t="s">
        <v>1615</v>
      </c>
      <c r="K886" s="12" t="s">
        <v>41</v>
      </c>
      <c r="L886" s="12" t="s">
        <v>38</v>
      </c>
      <c r="M886" s="12" t="s">
        <v>41</v>
      </c>
      <c r="N886" s="12" t="s">
        <v>41</v>
      </c>
      <c r="O886" s="12" t="s">
        <v>3007</v>
      </c>
      <c r="P886" s="12" t="s">
        <v>43</v>
      </c>
      <c r="Q886" s="12" t="s">
        <v>39</v>
      </c>
      <c r="R886" s="12" t="s">
        <v>6309</v>
      </c>
      <c r="S886" s="12" t="s">
        <v>305</v>
      </c>
      <c r="T886" s="12" t="s">
        <v>3008</v>
      </c>
      <c r="U886" s="12" t="s">
        <v>1609</v>
      </c>
      <c r="V886" s="12" t="s">
        <v>3009</v>
      </c>
      <c r="W886" s="12" t="s">
        <v>3010</v>
      </c>
      <c r="X886" s="12" t="s">
        <v>41</v>
      </c>
      <c r="Y886" s="12" t="s">
        <v>63</v>
      </c>
      <c r="Z886" s="12" t="s">
        <v>49</v>
      </c>
      <c r="AA886" s="12" t="s">
        <v>1610</v>
      </c>
      <c r="AB886" s="12" t="s">
        <v>3011</v>
      </c>
      <c r="AC886" s="12" t="s">
        <v>899</v>
      </c>
      <c r="AD886" s="12" t="s">
        <v>319</v>
      </c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</row>
    <row r="887" spans="1:44" x14ac:dyDescent="0.25">
      <c r="A887" s="12">
        <v>4070568</v>
      </c>
      <c r="B887" s="12" t="s">
        <v>6331</v>
      </c>
      <c r="C887" s="12" t="s">
        <v>6332</v>
      </c>
      <c r="D887" s="12" t="s">
        <v>389</v>
      </c>
      <c r="E887" s="12" t="s">
        <v>37</v>
      </c>
      <c r="F887" s="12" t="s">
        <v>38</v>
      </c>
      <c r="G887" s="12" t="s">
        <v>39</v>
      </c>
      <c r="H887" s="12" t="s">
        <v>38</v>
      </c>
      <c r="I887" s="12" t="s">
        <v>3930</v>
      </c>
      <c r="J887" s="12" t="s">
        <v>662</v>
      </c>
      <c r="K887" s="12" t="s">
        <v>41</v>
      </c>
      <c r="L887" s="12" t="s">
        <v>38</v>
      </c>
      <c r="M887" s="12" t="s">
        <v>41</v>
      </c>
      <c r="N887" s="12" t="s">
        <v>41</v>
      </c>
      <c r="O887" s="12" t="s">
        <v>6333</v>
      </c>
      <c r="P887" s="12" t="s">
        <v>43</v>
      </c>
      <c r="Q887" s="12" t="s">
        <v>39</v>
      </c>
      <c r="R887" s="12" t="s">
        <v>6309</v>
      </c>
      <c r="S887" s="12" t="s">
        <v>6309</v>
      </c>
      <c r="T887" s="12" t="s">
        <v>101</v>
      </c>
      <c r="U887" s="12" t="s">
        <v>143</v>
      </c>
      <c r="V887" s="12" t="s">
        <v>6334</v>
      </c>
      <c r="W887" s="12" t="s">
        <v>6335</v>
      </c>
      <c r="X887" s="12" t="s">
        <v>41</v>
      </c>
      <c r="Y887" s="12" t="s">
        <v>63</v>
      </c>
      <c r="Z887" s="12" t="s">
        <v>49</v>
      </c>
      <c r="AA887" s="12" t="s">
        <v>50</v>
      </c>
      <c r="AB887" s="12" t="s">
        <v>6336</v>
      </c>
      <c r="AC887" s="12" t="s">
        <v>1715</v>
      </c>
      <c r="AD887" s="12" t="s">
        <v>53</v>
      </c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</row>
    <row r="888" spans="1:44" x14ac:dyDescent="0.25">
      <c r="A888" s="12">
        <v>4070966</v>
      </c>
      <c r="B888" s="12" t="s">
        <v>1907</v>
      </c>
      <c r="C888" s="12" t="s">
        <v>692</v>
      </c>
      <c r="D888" s="12" t="s">
        <v>1908</v>
      </c>
      <c r="E888" s="12" t="s">
        <v>37</v>
      </c>
      <c r="F888" s="12" t="s">
        <v>38</v>
      </c>
      <c r="G888" s="12" t="s">
        <v>39</v>
      </c>
      <c r="H888" s="12" t="s">
        <v>38</v>
      </c>
      <c r="I888" s="12" t="s">
        <v>6157</v>
      </c>
      <c r="J888" s="12" t="s">
        <v>1685</v>
      </c>
      <c r="K888" s="12" t="s">
        <v>41</v>
      </c>
      <c r="L888" s="12" t="s">
        <v>38</v>
      </c>
      <c r="M888" s="12" t="s">
        <v>41</v>
      </c>
      <c r="N888" s="12" t="s">
        <v>41</v>
      </c>
      <c r="O888" s="12" t="s">
        <v>1909</v>
      </c>
      <c r="P888" s="12" t="s">
        <v>43</v>
      </c>
      <c r="Q888" s="12" t="s">
        <v>39</v>
      </c>
      <c r="R888" s="12" t="s">
        <v>6309</v>
      </c>
      <c r="S888" s="12" t="s">
        <v>41</v>
      </c>
      <c r="T888" s="12" t="s">
        <v>79</v>
      </c>
      <c r="U888" s="12" t="s">
        <v>45</v>
      </c>
      <c r="V888" s="12" t="s">
        <v>1910</v>
      </c>
      <c r="W888" s="12" t="s">
        <v>1911</v>
      </c>
      <c r="X888" s="12" t="s">
        <v>41</v>
      </c>
      <c r="Y888" s="12" t="s">
        <v>1912</v>
      </c>
      <c r="Z888" s="12" t="s">
        <v>49</v>
      </c>
      <c r="AA888" s="12" t="s">
        <v>1610</v>
      </c>
      <c r="AB888" s="12" t="s">
        <v>1913</v>
      </c>
      <c r="AC888" s="12" t="s">
        <v>1914</v>
      </c>
      <c r="AD888" s="12" t="s">
        <v>53</v>
      </c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</row>
    <row r="889" spans="1:44" x14ac:dyDescent="0.25">
      <c r="A889" s="12">
        <v>4073578</v>
      </c>
      <c r="B889" s="12" t="s">
        <v>6337</v>
      </c>
      <c r="C889" s="12" t="s">
        <v>736</v>
      </c>
      <c r="D889" s="12" t="s">
        <v>2448</v>
      </c>
      <c r="E889" s="12" t="s">
        <v>37</v>
      </c>
      <c r="F889" s="12" t="s">
        <v>38</v>
      </c>
      <c r="G889" s="12" t="s">
        <v>39</v>
      </c>
      <c r="H889" s="12" t="s">
        <v>38</v>
      </c>
      <c r="I889" s="12" t="s">
        <v>3904</v>
      </c>
      <c r="J889" s="12" t="s">
        <v>4982</v>
      </c>
      <c r="K889" s="12" t="s">
        <v>41</v>
      </c>
      <c r="L889" s="12" t="s">
        <v>38</v>
      </c>
      <c r="M889" s="12" t="s">
        <v>41</v>
      </c>
      <c r="N889" s="12" t="s">
        <v>41</v>
      </c>
      <c r="O889" s="12" t="s">
        <v>1071</v>
      </c>
      <c r="P889" s="12" t="s">
        <v>43</v>
      </c>
      <c r="Q889" s="12" t="s">
        <v>39</v>
      </c>
      <c r="R889" s="12" t="s">
        <v>6338</v>
      </c>
      <c r="S889" s="12" t="s">
        <v>6338</v>
      </c>
      <c r="T889" s="12" t="s">
        <v>41</v>
      </c>
      <c r="U889" s="12" t="s">
        <v>143</v>
      </c>
      <c r="V889" s="12" t="s">
        <v>6339</v>
      </c>
      <c r="W889" s="12" t="s">
        <v>41</v>
      </c>
      <c r="X889" s="12" t="s">
        <v>41</v>
      </c>
      <c r="Y889" s="12" t="s">
        <v>63</v>
      </c>
      <c r="Z889" s="12" t="s">
        <v>39</v>
      </c>
      <c r="AA889" s="12" t="s">
        <v>50</v>
      </c>
      <c r="AB889" s="12" t="s">
        <v>742</v>
      </c>
      <c r="AC889" s="12" t="s">
        <v>1777</v>
      </c>
      <c r="AD889" s="12" t="s">
        <v>53</v>
      </c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</row>
    <row r="890" spans="1:44" x14ac:dyDescent="0.25">
      <c r="A890" s="12">
        <v>4073609</v>
      </c>
      <c r="B890" s="12" t="s">
        <v>6340</v>
      </c>
      <c r="C890" s="12" t="s">
        <v>6074</v>
      </c>
      <c r="D890" s="12" t="s">
        <v>431</v>
      </c>
      <c r="E890" s="12" t="s">
        <v>37</v>
      </c>
      <c r="F890" s="12" t="s">
        <v>38</v>
      </c>
      <c r="G890" s="12" t="s">
        <v>39</v>
      </c>
      <c r="H890" s="12" t="s">
        <v>38</v>
      </c>
      <c r="I890" s="12" t="s">
        <v>3930</v>
      </c>
      <c r="J890" s="12" t="s">
        <v>605</v>
      </c>
      <c r="K890" s="12" t="s">
        <v>41</v>
      </c>
      <c r="L890" s="12" t="s">
        <v>38</v>
      </c>
      <c r="M890" s="12" t="s">
        <v>41</v>
      </c>
      <c r="N890" s="12" t="s">
        <v>41</v>
      </c>
      <c r="O890" s="12" t="s">
        <v>6341</v>
      </c>
      <c r="P890" s="12" t="s">
        <v>43</v>
      </c>
      <c r="Q890" s="12" t="s">
        <v>39</v>
      </c>
      <c r="R890" s="12" t="s">
        <v>6338</v>
      </c>
      <c r="S890" s="12" t="s">
        <v>6338</v>
      </c>
      <c r="T890" s="12" t="s">
        <v>59</v>
      </c>
      <c r="U890" s="12" t="s">
        <v>143</v>
      </c>
      <c r="V890" s="12" t="s">
        <v>6342</v>
      </c>
      <c r="W890" s="12" t="s">
        <v>6343</v>
      </c>
      <c r="X890" s="12" t="s">
        <v>41</v>
      </c>
      <c r="Y890" s="12" t="s">
        <v>63</v>
      </c>
      <c r="Z890" s="12" t="s">
        <v>49</v>
      </c>
      <c r="AA890" s="12" t="s">
        <v>50</v>
      </c>
      <c r="AB890" s="12" t="s">
        <v>3201</v>
      </c>
      <c r="AC890" s="12" t="s">
        <v>725</v>
      </c>
      <c r="AD890" s="12" t="s">
        <v>53</v>
      </c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</row>
    <row r="891" spans="1:44" x14ac:dyDescent="0.25">
      <c r="A891" s="12">
        <v>4074866</v>
      </c>
      <c r="B891" s="12" t="s">
        <v>595</v>
      </c>
      <c r="C891" s="12" t="s">
        <v>596</v>
      </c>
      <c r="D891" s="12" t="s">
        <v>597</v>
      </c>
      <c r="E891" s="12" t="s">
        <v>37</v>
      </c>
      <c r="F891" s="12" t="s">
        <v>38</v>
      </c>
      <c r="G891" s="12" t="s">
        <v>39</v>
      </c>
      <c r="H891" s="12" t="s">
        <v>38</v>
      </c>
      <c r="I891" s="12" t="s">
        <v>3930</v>
      </c>
      <c r="J891" s="12" t="s">
        <v>605</v>
      </c>
      <c r="K891" s="12" t="s">
        <v>41</v>
      </c>
      <c r="L891" s="12" t="s">
        <v>38</v>
      </c>
      <c r="M891" s="12" t="s">
        <v>41</v>
      </c>
      <c r="N891" s="12" t="s">
        <v>41</v>
      </c>
      <c r="O891" s="12" t="s">
        <v>598</v>
      </c>
      <c r="P891" s="12" t="s">
        <v>43</v>
      </c>
      <c r="Q891" s="12" t="s">
        <v>39</v>
      </c>
      <c r="R891" s="12" t="s">
        <v>6338</v>
      </c>
      <c r="S891" s="12" t="s">
        <v>305</v>
      </c>
      <c r="T891" s="12" t="s">
        <v>59</v>
      </c>
      <c r="U891" s="12" t="s">
        <v>45</v>
      </c>
      <c r="V891" s="12" t="s">
        <v>599</v>
      </c>
      <c r="W891" s="12" t="s">
        <v>600</v>
      </c>
      <c r="X891" s="12" t="s">
        <v>41</v>
      </c>
      <c r="Y891" s="12" t="s">
        <v>63</v>
      </c>
      <c r="Z891" s="12" t="s">
        <v>49</v>
      </c>
      <c r="AA891" s="12" t="s">
        <v>50</v>
      </c>
      <c r="AB891" s="12" t="s">
        <v>601</v>
      </c>
      <c r="AC891" s="12" t="s">
        <v>602</v>
      </c>
      <c r="AD891" s="12" t="s">
        <v>53</v>
      </c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</row>
    <row r="892" spans="1:44" x14ac:dyDescent="0.25">
      <c r="A892" s="12">
        <v>4074873</v>
      </c>
      <c r="B892" s="12" t="s">
        <v>912</v>
      </c>
      <c r="C892" s="12" t="s">
        <v>913</v>
      </c>
      <c r="D892" s="12" t="s">
        <v>914</v>
      </c>
      <c r="E892" s="12" t="s">
        <v>37</v>
      </c>
      <c r="F892" s="12" t="s">
        <v>38</v>
      </c>
      <c r="G892" s="12" t="s">
        <v>39</v>
      </c>
      <c r="H892" s="12" t="s">
        <v>38</v>
      </c>
      <c r="I892" s="12" t="s">
        <v>6125</v>
      </c>
      <c r="J892" s="12" t="s">
        <v>1779</v>
      </c>
      <c r="K892" s="12" t="s">
        <v>41</v>
      </c>
      <c r="L892" s="12" t="s">
        <v>38</v>
      </c>
      <c r="M892" s="12" t="s">
        <v>41</v>
      </c>
      <c r="N892" s="12" t="s">
        <v>41</v>
      </c>
      <c r="O892" s="12" t="s">
        <v>915</v>
      </c>
      <c r="P892" s="12" t="s">
        <v>43</v>
      </c>
      <c r="Q892" s="12" t="s">
        <v>39</v>
      </c>
      <c r="R892" s="12" t="s">
        <v>6338</v>
      </c>
      <c r="S892" s="12" t="s">
        <v>305</v>
      </c>
      <c r="T892" s="12" t="s">
        <v>79</v>
      </c>
      <c r="U892" s="12" t="s">
        <v>1609</v>
      </c>
      <c r="V892" s="12" t="s">
        <v>916</v>
      </c>
      <c r="W892" s="12" t="s">
        <v>917</v>
      </c>
      <c r="X892" s="12" t="s">
        <v>41</v>
      </c>
      <c r="Y892" s="12" t="s">
        <v>63</v>
      </c>
      <c r="Z892" s="12" t="s">
        <v>49</v>
      </c>
      <c r="AA892" s="12" t="s">
        <v>1610</v>
      </c>
      <c r="AB892" s="12" t="s">
        <v>918</v>
      </c>
      <c r="AC892" s="12" t="s">
        <v>919</v>
      </c>
      <c r="AD892" s="12" t="s">
        <v>53</v>
      </c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</row>
    <row r="893" spans="1:44" x14ac:dyDescent="0.25">
      <c r="A893" s="12">
        <v>4074881</v>
      </c>
      <c r="B893" s="12" t="s">
        <v>3398</v>
      </c>
      <c r="C893" s="12" t="s">
        <v>3399</v>
      </c>
      <c r="D893" s="12" t="s">
        <v>99</v>
      </c>
      <c r="E893" s="12" t="s">
        <v>37</v>
      </c>
      <c r="F893" s="12" t="s">
        <v>38</v>
      </c>
      <c r="G893" s="12" t="s">
        <v>39</v>
      </c>
      <c r="H893" s="12" t="s">
        <v>38</v>
      </c>
      <c r="I893" s="12" t="s">
        <v>6125</v>
      </c>
      <c r="J893" s="12" t="s">
        <v>1779</v>
      </c>
      <c r="K893" s="12" t="s">
        <v>41</v>
      </c>
      <c r="L893" s="12" t="s">
        <v>38</v>
      </c>
      <c r="M893" s="12" t="s">
        <v>41</v>
      </c>
      <c r="N893" s="12" t="s">
        <v>41</v>
      </c>
      <c r="O893" s="12" t="s">
        <v>2906</v>
      </c>
      <c r="P893" s="12" t="s">
        <v>43</v>
      </c>
      <c r="Q893" s="12" t="s">
        <v>39</v>
      </c>
      <c r="R893" s="12" t="s">
        <v>6338</v>
      </c>
      <c r="S893" s="12" t="s">
        <v>305</v>
      </c>
      <c r="T893" s="12" t="s">
        <v>59</v>
      </c>
      <c r="U893" s="12" t="s">
        <v>1609</v>
      </c>
      <c r="V893" s="12" t="s">
        <v>3400</v>
      </c>
      <c r="W893" s="12" t="s">
        <v>3401</v>
      </c>
      <c r="X893" s="12" t="s">
        <v>41</v>
      </c>
      <c r="Y893" s="12" t="s">
        <v>3402</v>
      </c>
      <c r="Z893" s="12" t="s">
        <v>49</v>
      </c>
      <c r="AA893" s="12" t="s">
        <v>1610</v>
      </c>
      <c r="AB893" s="12" t="s">
        <v>3403</v>
      </c>
      <c r="AC893" s="12" t="s">
        <v>105</v>
      </c>
      <c r="AD893" s="12" t="s">
        <v>619</v>
      </c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</row>
    <row r="894" spans="1:44" x14ac:dyDescent="0.25">
      <c r="A894" s="12">
        <v>4074888</v>
      </c>
      <c r="B894" s="12" t="s">
        <v>805</v>
      </c>
      <c r="C894" s="12" t="s">
        <v>806</v>
      </c>
      <c r="D894" s="12" t="s">
        <v>760</v>
      </c>
      <c r="E894" s="12" t="s">
        <v>37</v>
      </c>
      <c r="F894" s="12" t="s">
        <v>38</v>
      </c>
      <c r="G894" s="12" t="s">
        <v>39</v>
      </c>
      <c r="H894" s="12" t="s">
        <v>38</v>
      </c>
      <c r="I894" s="12" t="s">
        <v>6125</v>
      </c>
      <c r="J894" s="12" t="s">
        <v>1612</v>
      </c>
      <c r="K894" s="12" t="s">
        <v>41</v>
      </c>
      <c r="L894" s="12" t="s">
        <v>38</v>
      </c>
      <c r="M894" s="12" t="s">
        <v>41</v>
      </c>
      <c r="N894" s="12" t="s">
        <v>41</v>
      </c>
      <c r="O894" s="12" t="s">
        <v>299</v>
      </c>
      <c r="P894" s="12" t="s">
        <v>43</v>
      </c>
      <c r="Q894" s="12" t="s">
        <v>39</v>
      </c>
      <c r="R894" s="12" t="s">
        <v>6338</v>
      </c>
      <c r="S894" s="12" t="s">
        <v>305</v>
      </c>
      <c r="T894" s="12" t="s">
        <v>808</v>
      </c>
      <c r="U894" s="12" t="s">
        <v>1609</v>
      </c>
      <c r="V894" s="12" t="s">
        <v>809</v>
      </c>
      <c r="W894" s="12" t="s">
        <v>810</v>
      </c>
      <c r="X894" s="12" t="s">
        <v>41</v>
      </c>
      <c r="Y894" s="12" t="s">
        <v>63</v>
      </c>
      <c r="Z894" s="12" t="s">
        <v>49</v>
      </c>
      <c r="AA894" s="12" t="s">
        <v>1610</v>
      </c>
      <c r="AB894" s="12" t="s">
        <v>811</v>
      </c>
      <c r="AC894" s="12" t="s">
        <v>766</v>
      </c>
      <c r="AD894" s="12" t="s">
        <v>53</v>
      </c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</row>
    <row r="895" spans="1:44" x14ac:dyDescent="0.25">
      <c r="A895" s="12">
        <v>4074893</v>
      </c>
      <c r="B895" s="12" t="s">
        <v>2486</v>
      </c>
      <c r="C895" s="12" t="s">
        <v>2487</v>
      </c>
      <c r="D895" s="12" t="s">
        <v>2488</v>
      </c>
      <c r="E895" s="12" t="s">
        <v>37</v>
      </c>
      <c r="F895" s="12" t="s">
        <v>38</v>
      </c>
      <c r="G895" s="12" t="s">
        <v>39</v>
      </c>
      <c r="H895" s="12" t="s">
        <v>38</v>
      </c>
      <c r="I895" s="12" t="s">
        <v>6125</v>
      </c>
      <c r="J895" s="12" t="s">
        <v>1713</v>
      </c>
      <c r="K895" s="12" t="s">
        <v>41</v>
      </c>
      <c r="L895" s="12" t="s">
        <v>38</v>
      </c>
      <c r="M895" s="12" t="s">
        <v>41</v>
      </c>
      <c r="N895" s="12" t="s">
        <v>41</v>
      </c>
      <c r="O895" s="12" t="s">
        <v>2489</v>
      </c>
      <c r="P895" s="12" t="s">
        <v>43</v>
      </c>
      <c r="Q895" s="12" t="s">
        <v>39</v>
      </c>
      <c r="R895" s="12" t="s">
        <v>6338</v>
      </c>
      <c r="S895" s="12" t="s">
        <v>305</v>
      </c>
      <c r="T895" s="12" t="s">
        <v>59</v>
      </c>
      <c r="U895" s="12" t="s">
        <v>1609</v>
      </c>
      <c r="V895" s="12" t="s">
        <v>2490</v>
      </c>
      <c r="W895" s="12" t="s">
        <v>2491</v>
      </c>
      <c r="X895" s="12" t="s">
        <v>41</v>
      </c>
      <c r="Y895" s="12" t="s">
        <v>2492</v>
      </c>
      <c r="Z895" s="12" t="s">
        <v>49</v>
      </c>
      <c r="AA895" s="12" t="s">
        <v>1610</v>
      </c>
      <c r="AB895" s="12" t="s">
        <v>2493</v>
      </c>
      <c r="AC895" s="12" t="s">
        <v>2494</v>
      </c>
      <c r="AD895" s="12" t="s">
        <v>53</v>
      </c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</row>
    <row r="896" spans="1:44" x14ac:dyDescent="0.25">
      <c r="A896" s="12">
        <v>4074898</v>
      </c>
      <c r="B896" s="12" t="s">
        <v>295</v>
      </c>
      <c r="C896" s="12" t="s">
        <v>296</v>
      </c>
      <c r="D896" s="12" t="s">
        <v>297</v>
      </c>
      <c r="E896" s="12" t="s">
        <v>37</v>
      </c>
      <c r="F896" s="12" t="s">
        <v>38</v>
      </c>
      <c r="G896" s="12" t="s">
        <v>39</v>
      </c>
      <c r="H896" s="12" t="s">
        <v>38</v>
      </c>
      <c r="I896" s="12" t="s">
        <v>6125</v>
      </c>
      <c r="J896" s="12" t="s">
        <v>1713</v>
      </c>
      <c r="K896" s="12" t="s">
        <v>41</v>
      </c>
      <c r="L896" s="12" t="s">
        <v>38</v>
      </c>
      <c r="M896" s="12" t="s">
        <v>41</v>
      </c>
      <c r="N896" s="12" t="s">
        <v>41</v>
      </c>
      <c r="O896" s="12" t="s">
        <v>299</v>
      </c>
      <c r="P896" s="12" t="s">
        <v>43</v>
      </c>
      <c r="Q896" s="12" t="s">
        <v>39</v>
      </c>
      <c r="R896" s="12" t="s">
        <v>6338</v>
      </c>
      <c r="S896" s="12" t="s">
        <v>305</v>
      </c>
      <c r="T896" s="12" t="s">
        <v>79</v>
      </c>
      <c r="U896" s="12" t="s">
        <v>1609</v>
      </c>
      <c r="V896" s="12" t="s">
        <v>300</v>
      </c>
      <c r="W896" s="12" t="s">
        <v>301</v>
      </c>
      <c r="X896" s="12" t="s">
        <v>41</v>
      </c>
      <c r="Y896" s="12" t="s">
        <v>63</v>
      </c>
      <c r="Z896" s="12" t="s">
        <v>49</v>
      </c>
      <c r="AA896" s="12" t="s">
        <v>1610</v>
      </c>
      <c r="AB896" s="12" t="s">
        <v>302</v>
      </c>
      <c r="AC896" s="12" t="s">
        <v>303</v>
      </c>
      <c r="AD896" s="12" t="s">
        <v>53</v>
      </c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</row>
    <row r="897" spans="1:44" x14ac:dyDescent="0.25">
      <c r="A897" s="12">
        <v>4074903</v>
      </c>
      <c r="B897" s="12" t="s">
        <v>3404</v>
      </c>
      <c r="C897" s="12" t="s">
        <v>3405</v>
      </c>
      <c r="D897" s="12" t="s">
        <v>263</v>
      </c>
      <c r="E897" s="12" t="s">
        <v>37</v>
      </c>
      <c r="F897" s="12" t="s">
        <v>38</v>
      </c>
      <c r="G897" s="12" t="s">
        <v>39</v>
      </c>
      <c r="H897" s="12" t="s">
        <v>38</v>
      </c>
      <c r="I897" s="12" t="s">
        <v>6125</v>
      </c>
      <c r="J897" s="12" t="s">
        <v>2775</v>
      </c>
      <c r="K897" s="12" t="s">
        <v>41</v>
      </c>
      <c r="L897" s="12" t="s">
        <v>38</v>
      </c>
      <c r="M897" s="12" t="s">
        <v>41</v>
      </c>
      <c r="N897" s="12" t="s">
        <v>41</v>
      </c>
      <c r="O897" s="12" t="s">
        <v>3406</v>
      </c>
      <c r="P897" s="12" t="s">
        <v>43</v>
      </c>
      <c r="Q897" s="12" t="s">
        <v>39</v>
      </c>
      <c r="R897" s="12" t="s">
        <v>6338</v>
      </c>
      <c r="S897" s="12" t="s">
        <v>305</v>
      </c>
      <c r="T897" s="12" t="s">
        <v>59</v>
      </c>
      <c r="U897" s="12" t="s">
        <v>1609</v>
      </c>
      <c r="V897" s="12" t="s">
        <v>3407</v>
      </c>
      <c r="W897" s="12" t="s">
        <v>3408</v>
      </c>
      <c r="X897" s="12" t="s">
        <v>41</v>
      </c>
      <c r="Y897" s="12" t="s">
        <v>3409</v>
      </c>
      <c r="Z897" s="12" t="s">
        <v>49</v>
      </c>
      <c r="AA897" s="12" t="s">
        <v>1610</v>
      </c>
      <c r="AB897" s="12" t="s">
        <v>3410</v>
      </c>
      <c r="AC897" s="12" t="s">
        <v>268</v>
      </c>
      <c r="AD897" s="12" t="s">
        <v>619</v>
      </c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</row>
    <row r="898" spans="1:44" x14ac:dyDescent="0.25">
      <c r="A898" s="12">
        <v>4074905</v>
      </c>
      <c r="B898" s="12" t="s">
        <v>1744</v>
      </c>
      <c r="C898" s="12" t="s">
        <v>1745</v>
      </c>
      <c r="D898" s="12" t="s">
        <v>1602</v>
      </c>
      <c r="E898" s="12" t="s">
        <v>37</v>
      </c>
      <c r="F898" s="12" t="s">
        <v>38</v>
      </c>
      <c r="G898" s="12" t="s">
        <v>39</v>
      </c>
      <c r="H898" s="12" t="s">
        <v>38</v>
      </c>
      <c r="I898" s="12" t="s">
        <v>6157</v>
      </c>
      <c r="J898" s="12" t="s">
        <v>1672</v>
      </c>
      <c r="K898" s="12" t="s">
        <v>41</v>
      </c>
      <c r="L898" s="12" t="s">
        <v>38</v>
      </c>
      <c r="M898" s="12" t="s">
        <v>41</v>
      </c>
      <c r="N898" s="12" t="s">
        <v>41</v>
      </c>
      <c r="O898" s="12" t="s">
        <v>1746</v>
      </c>
      <c r="P898" s="12" t="s">
        <v>43</v>
      </c>
      <c r="Q898" s="12" t="s">
        <v>39</v>
      </c>
      <c r="R898" s="12" t="s">
        <v>6338</v>
      </c>
      <c r="S898" s="12" t="s">
        <v>305</v>
      </c>
      <c r="T898" s="12" t="s">
        <v>852</v>
      </c>
      <c r="U898" s="12" t="s">
        <v>1609</v>
      </c>
      <c r="V898" s="12" t="s">
        <v>1747</v>
      </c>
      <c r="W898" s="12" t="s">
        <v>1748</v>
      </c>
      <c r="X898" s="12" t="s">
        <v>41</v>
      </c>
      <c r="Y898" s="12" t="s">
        <v>63</v>
      </c>
      <c r="Z898" s="12" t="s">
        <v>49</v>
      </c>
      <c r="AA898" s="12" t="s">
        <v>1610</v>
      </c>
      <c r="AB898" s="12" t="s">
        <v>659</v>
      </c>
      <c r="AC898" s="12" t="s">
        <v>1607</v>
      </c>
      <c r="AD898" s="12" t="s">
        <v>53</v>
      </c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</row>
    <row r="899" spans="1:44" x14ac:dyDescent="0.25">
      <c r="A899" s="12">
        <v>4074909</v>
      </c>
      <c r="B899" s="12" t="s">
        <v>2320</v>
      </c>
      <c r="C899" s="12" t="s">
        <v>1718</v>
      </c>
      <c r="D899" s="12" t="s">
        <v>678</v>
      </c>
      <c r="E899" s="12" t="s">
        <v>37</v>
      </c>
      <c r="F899" s="12" t="s">
        <v>38</v>
      </c>
      <c r="G899" s="12" t="s">
        <v>39</v>
      </c>
      <c r="H899" s="12" t="s">
        <v>38</v>
      </c>
      <c r="I899" s="12" t="s">
        <v>6157</v>
      </c>
      <c r="J899" s="12" t="s">
        <v>1685</v>
      </c>
      <c r="K899" s="12" t="s">
        <v>41</v>
      </c>
      <c r="L899" s="12" t="s">
        <v>38</v>
      </c>
      <c r="M899" s="12" t="s">
        <v>41</v>
      </c>
      <c r="N899" s="12" t="s">
        <v>41</v>
      </c>
      <c r="O899" s="12" t="s">
        <v>2321</v>
      </c>
      <c r="P899" s="12" t="s">
        <v>43</v>
      </c>
      <c r="Q899" s="12" t="s">
        <v>39</v>
      </c>
      <c r="R899" s="12" t="s">
        <v>6338</v>
      </c>
      <c r="S899" s="12" t="s">
        <v>305</v>
      </c>
      <c r="T899" s="12" t="s">
        <v>869</v>
      </c>
      <c r="U899" s="12" t="s">
        <v>1609</v>
      </c>
      <c r="V899" s="12" t="s">
        <v>2322</v>
      </c>
      <c r="W899" s="12" t="s">
        <v>2323</v>
      </c>
      <c r="X899" s="12" t="s">
        <v>41</v>
      </c>
      <c r="Y899" s="12" t="s">
        <v>63</v>
      </c>
      <c r="Z899" s="12" t="s">
        <v>49</v>
      </c>
      <c r="AA899" s="12" t="s">
        <v>1610</v>
      </c>
      <c r="AB899" s="12" t="s">
        <v>1719</v>
      </c>
      <c r="AC899" s="12" t="s">
        <v>683</v>
      </c>
      <c r="AD899" s="12" t="s">
        <v>53</v>
      </c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</row>
    <row r="900" spans="1:44" x14ac:dyDescent="0.25">
      <c r="A900" s="12">
        <v>4074916</v>
      </c>
      <c r="B900" s="12" t="s">
        <v>3442</v>
      </c>
      <c r="C900" s="12" t="s">
        <v>3443</v>
      </c>
      <c r="D900" s="12" t="s">
        <v>372</v>
      </c>
      <c r="E900" s="12" t="s">
        <v>37</v>
      </c>
      <c r="F900" s="12" t="s">
        <v>38</v>
      </c>
      <c r="G900" s="12" t="s">
        <v>39</v>
      </c>
      <c r="H900" s="12" t="s">
        <v>38</v>
      </c>
      <c r="I900" s="12" t="s">
        <v>6157</v>
      </c>
      <c r="J900" s="12" t="s">
        <v>1685</v>
      </c>
      <c r="K900" s="12" t="s">
        <v>41</v>
      </c>
      <c r="L900" s="12" t="s">
        <v>38</v>
      </c>
      <c r="M900" s="12" t="s">
        <v>41</v>
      </c>
      <c r="N900" s="12" t="s">
        <v>41</v>
      </c>
      <c r="O900" s="12" t="s">
        <v>3444</v>
      </c>
      <c r="P900" s="12" t="s">
        <v>43</v>
      </c>
      <c r="Q900" s="12" t="s">
        <v>39</v>
      </c>
      <c r="R900" s="12" t="s">
        <v>6338</v>
      </c>
      <c r="S900" s="12" t="s">
        <v>305</v>
      </c>
      <c r="T900" s="12" t="s">
        <v>101</v>
      </c>
      <c r="U900" s="12" t="s">
        <v>1609</v>
      </c>
      <c r="V900" s="12" t="s">
        <v>3445</v>
      </c>
      <c r="W900" s="12" t="s">
        <v>3446</v>
      </c>
      <c r="X900" s="12" t="s">
        <v>41</v>
      </c>
      <c r="Y900" s="12" t="s">
        <v>63</v>
      </c>
      <c r="Z900" s="12" t="s">
        <v>49</v>
      </c>
      <c r="AA900" s="12" t="s">
        <v>1610</v>
      </c>
      <c r="AB900" s="12" t="s">
        <v>695</v>
      </c>
      <c r="AC900" s="12" t="s">
        <v>1040</v>
      </c>
      <c r="AD900" s="12" t="s">
        <v>53</v>
      </c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</row>
    <row r="901" spans="1:44" x14ac:dyDescent="0.25">
      <c r="A901" s="12">
        <v>4074923</v>
      </c>
      <c r="B901" s="12" t="s">
        <v>979</v>
      </c>
      <c r="C901" s="12" t="s">
        <v>980</v>
      </c>
      <c r="D901" s="12" t="s">
        <v>981</v>
      </c>
      <c r="E901" s="12" t="s">
        <v>37</v>
      </c>
      <c r="F901" s="12" t="s">
        <v>38</v>
      </c>
      <c r="G901" s="12" t="s">
        <v>39</v>
      </c>
      <c r="H901" s="12" t="s">
        <v>38</v>
      </c>
      <c r="I901" s="12" t="s">
        <v>6157</v>
      </c>
      <c r="J901" s="12" t="s">
        <v>1672</v>
      </c>
      <c r="K901" s="12" t="s">
        <v>41</v>
      </c>
      <c r="L901" s="12" t="s">
        <v>38</v>
      </c>
      <c r="M901" s="12" t="s">
        <v>41</v>
      </c>
      <c r="N901" s="12" t="s">
        <v>41</v>
      </c>
      <c r="O901" s="12" t="s">
        <v>982</v>
      </c>
      <c r="P901" s="12" t="s">
        <v>43</v>
      </c>
      <c r="Q901" s="12" t="s">
        <v>39</v>
      </c>
      <c r="R901" s="12" t="s">
        <v>6338</v>
      </c>
      <c r="S901" s="12" t="s">
        <v>305</v>
      </c>
      <c r="T901" s="12" t="s">
        <v>983</v>
      </c>
      <c r="U901" s="12" t="s">
        <v>1609</v>
      </c>
      <c r="V901" s="12" t="s">
        <v>984</v>
      </c>
      <c r="W901" s="12" t="s">
        <v>985</v>
      </c>
      <c r="X901" s="12" t="s">
        <v>41</v>
      </c>
      <c r="Y901" s="12" t="s">
        <v>986</v>
      </c>
      <c r="Z901" s="12" t="s">
        <v>49</v>
      </c>
      <c r="AA901" s="12" t="s">
        <v>1610</v>
      </c>
      <c r="AB901" s="12" t="s">
        <v>987</v>
      </c>
      <c r="AC901" s="12" t="s">
        <v>988</v>
      </c>
      <c r="AD901" s="12" t="s">
        <v>53</v>
      </c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</row>
    <row r="902" spans="1:44" x14ac:dyDescent="0.25">
      <c r="A902" s="12">
        <v>4074929</v>
      </c>
      <c r="B902" s="12" t="s">
        <v>513</v>
      </c>
      <c r="C902" s="12" t="s">
        <v>514</v>
      </c>
      <c r="D902" s="12" t="s">
        <v>347</v>
      </c>
      <c r="E902" s="12" t="s">
        <v>88</v>
      </c>
      <c r="F902" s="12" t="s">
        <v>38</v>
      </c>
      <c r="G902" s="12" t="s">
        <v>39</v>
      </c>
      <c r="H902" s="12" t="s">
        <v>38</v>
      </c>
      <c r="I902" s="12" t="s">
        <v>6128</v>
      </c>
      <c r="J902" s="12" t="s">
        <v>1615</v>
      </c>
      <c r="K902" s="12" t="s">
        <v>41</v>
      </c>
      <c r="L902" s="12" t="s">
        <v>38</v>
      </c>
      <c r="M902" s="12" t="s">
        <v>41</v>
      </c>
      <c r="N902" s="12" t="s">
        <v>41</v>
      </c>
      <c r="O902" s="12" t="s">
        <v>515</v>
      </c>
      <c r="P902" s="12" t="s">
        <v>43</v>
      </c>
      <c r="Q902" s="12" t="s">
        <v>39</v>
      </c>
      <c r="R902" s="12" t="s">
        <v>6338</v>
      </c>
      <c r="S902" s="12" t="s">
        <v>305</v>
      </c>
      <c r="T902" s="12" t="s">
        <v>101</v>
      </c>
      <c r="U902" s="12" t="s">
        <v>1609</v>
      </c>
      <c r="V902" s="12" t="s">
        <v>516</v>
      </c>
      <c r="W902" s="12" t="s">
        <v>517</v>
      </c>
      <c r="X902" s="12" t="s">
        <v>41</v>
      </c>
      <c r="Y902" s="12" t="s">
        <v>63</v>
      </c>
      <c r="Z902" s="12" t="s">
        <v>49</v>
      </c>
      <c r="AA902" s="12" t="s">
        <v>1610</v>
      </c>
      <c r="AB902" s="12" t="s">
        <v>518</v>
      </c>
      <c r="AC902" s="12" t="s">
        <v>352</v>
      </c>
      <c r="AD902" s="12" t="s">
        <v>319</v>
      </c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</row>
    <row r="903" spans="1:44" x14ac:dyDescent="0.25">
      <c r="A903" s="12">
        <v>4074945</v>
      </c>
      <c r="B903" s="12" t="s">
        <v>1957</v>
      </c>
      <c r="C903" s="12" t="s">
        <v>999</v>
      </c>
      <c r="D903" s="12" t="s">
        <v>1958</v>
      </c>
      <c r="E903" s="12" t="s">
        <v>88</v>
      </c>
      <c r="F903" s="12" t="s">
        <v>38</v>
      </c>
      <c r="G903" s="12" t="s">
        <v>39</v>
      </c>
      <c r="H903" s="12" t="s">
        <v>38</v>
      </c>
      <c r="I903" s="12" t="s">
        <v>6126</v>
      </c>
      <c r="J903" s="12" t="s">
        <v>1700</v>
      </c>
      <c r="K903" s="12" t="s">
        <v>41</v>
      </c>
      <c r="L903" s="12" t="s">
        <v>38</v>
      </c>
      <c r="M903" s="12" t="s">
        <v>41</v>
      </c>
      <c r="N903" s="12" t="s">
        <v>41</v>
      </c>
      <c r="O903" s="12" t="s">
        <v>1959</v>
      </c>
      <c r="P903" s="12" t="s">
        <v>43</v>
      </c>
      <c r="Q903" s="12" t="s">
        <v>39</v>
      </c>
      <c r="R903" s="12" t="s">
        <v>6338</v>
      </c>
      <c r="S903" s="12" t="s">
        <v>305</v>
      </c>
      <c r="T903" s="12" t="s">
        <v>1960</v>
      </c>
      <c r="U903" s="12" t="s">
        <v>1609</v>
      </c>
      <c r="V903" s="12" t="s">
        <v>1961</v>
      </c>
      <c r="W903" s="12" t="s">
        <v>1962</v>
      </c>
      <c r="X903" s="12" t="s">
        <v>41</v>
      </c>
      <c r="Y903" s="12" t="s">
        <v>1963</v>
      </c>
      <c r="Z903" s="12" t="s">
        <v>49</v>
      </c>
      <c r="AA903" s="12" t="s">
        <v>1610</v>
      </c>
      <c r="AB903" s="12" t="s">
        <v>715</v>
      </c>
      <c r="AC903" s="12" t="s">
        <v>1236</v>
      </c>
      <c r="AD903" s="12" t="s">
        <v>53</v>
      </c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</row>
    <row r="904" spans="1:44" x14ac:dyDescent="0.25">
      <c r="A904" s="12">
        <v>4074954</v>
      </c>
      <c r="B904" s="12" t="s">
        <v>2324</v>
      </c>
      <c r="C904" s="12" t="s">
        <v>2325</v>
      </c>
      <c r="D904" s="12" t="s">
        <v>481</v>
      </c>
      <c r="E904" s="12" t="s">
        <v>37</v>
      </c>
      <c r="F904" s="12" t="s">
        <v>38</v>
      </c>
      <c r="G904" s="12" t="s">
        <v>39</v>
      </c>
      <c r="H904" s="12" t="s">
        <v>38</v>
      </c>
      <c r="I904" s="12" t="s">
        <v>3904</v>
      </c>
      <c r="J904" s="12" t="s">
        <v>3666</v>
      </c>
      <c r="K904" s="12" t="s">
        <v>41</v>
      </c>
      <c r="L904" s="12" t="s">
        <v>38</v>
      </c>
      <c r="M904" s="12" t="s">
        <v>41</v>
      </c>
      <c r="N904" s="12" t="s">
        <v>41</v>
      </c>
      <c r="O904" s="12" t="s">
        <v>2326</v>
      </c>
      <c r="P904" s="12" t="s">
        <v>43</v>
      </c>
      <c r="Q904" s="12" t="s">
        <v>39</v>
      </c>
      <c r="R904" s="12" t="s">
        <v>6338</v>
      </c>
      <c r="S904" s="12" t="s">
        <v>305</v>
      </c>
      <c r="T904" s="12" t="s">
        <v>961</v>
      </c>
      <c r="U904" s="12" t="s">
        <v>45</v>
      </c>
      <c r="V904" s="12" t="s">
        <v>2327</v>
      </c>
      <c r="W904" s="12" t="s">
        <v>2328</v>
      </c>
      <c r="X904" s="12" t="s">
        <v>41</v>
      </c>
      <c r="Y904" s="12" t="s">
        <v>63</v>
      </c>
      <c r="Z904" s="12" t="s">
        <v>49</v>
      </c>
      <c r="AA904" s="12" t="s">
        <v>50</v>
      </c>
      <c r="AB904" s="12" t="s">
        <v>2329</v>
      </c>
      <c r="AC904" s="12" t="s">
        <v>486</v>
      </c>
      <c r="AD904" s="12" t="s">
        <v>53</v>
      </c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</row>
    <row r="905" spans="1:44" x14ac:dyDescent="0.25">
      <c r="A905" s="12">
        <v>4076538</v>
      </c>
      <c r="B905" s="12" t="s">
        <v>6344</v>
      </c>
      <c r="C905" s="12" t="s">
        <v>488</v>
      </c>
      <c r="D905" s="12" t="s">
        <v>278</v>
      </c>
      <c r="E905" s="12" t="s">
        <v>37</v>
      </c>
      <c r="F905" s="12" t="s">
        <v>38</v>
      </c>
      <c r="G905" s="12" t="s">
        <v>39</v>
      </c>
      <c r="H905" s="12" t="s">
        <v>38</v>
      </c>
      <c r="I905" s="12" t="s">
        <v>3930</v>
      </c>
      <c r="J905" s="12" t="s">
        <v>789</v>
      </c>
      <c r="K905" s="12" t="s">
        <v>41</v>
      </c>
      <c r="L905" s="12" t="s">
        <v>38</v>
      </c>
      <c r="M905" s="12" t="s">
        <v>41</v>
      </c>
      <c r="N905" s="12" t="s">
        <v>41</v>
      </c>
      <c r="O905" s="12" t="s">
        <v>6345</v>
      </c>
      <c r="P905" s="12" t="s">
        <v>43</v>
      </c>
      <c r="Q905" s="12" t="s">
        <v>39</v>
      </c>
      <c r="R905" s="12" t="s">
        <v>6346</v>
      </c>
      <c r="S905" s="12" t="s">
        <v>6346</v>
      </c>
      <c r="T905" s="12" t="s">
        <v>101</v>
      </c>
      <c r="U905" s="12" t="s">
        <v>143</v>
      </c>
      <c r="V905" s="12" t="s">
        <v>6347</v>
      </c>
      <c r="W905" s="12" t="s">
        <v>6348</v>
      </c>
      <c r="X905" s="12" t="s">
        <v>41</v>
      </c>
      <c r="Y905" s="12" t="s">
        <v>63</v>
      </c>
      <c r="Z905" s="12" t="s">
        <v>49</v>
      </c>
      <c r="AA905" s="12" t="s">
        <v>50</v>
      </c>
      <c r="AB905" s="12" t="s">
        <v>41</v>
      </c>
      <c r="AC905" s="12" t="s">
        <v>41</v>
      </c>
      <c r="AD905" s="12" t="s">
        <v>53</v>
      </c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</row>
    <row r="906" spans="1:44" x14ac:dyDescent="0.25">
      <c r="A906" s="12">
        <v>4076675</v>
      </c>
      <c r="B906" s="12" t="s">
        <v>479</v>
      </c>
      <c r="C906" s="12" t="s">
        <v>480</v>
      </c>
      <c r="D906" s="12" t="s">
        <v>481</v>
      </c>
      <c r="E906" s="12" t="s">
        <v>88</v>
      </c>
      <c r="F906" s="12" t="s">
        <v>38</v>
      </c>
      <c r="G906" s="12" t="s">
        <v>39</v>
      </c>
      <c r="H906" s="12" t="s">
        <v>38</v>
      </c>
      <c r="I906" s="12" t="s">
        <v>5313</v>
      </c>
      <c r="J906" s="12" t="s">
        <v>332</v>
      </c>
      <c r="K906" s="12" t="s">
        <v>41</v>
      </c>
      <c r="L906" s="12" t="s">
        <v>38</v>
      </c>
      <c r="M906" s="12" t="s">
        <v>41</v>
      </c>
      <c r="N906" s="12" t="s">
        <v>41</v>
      </c>
      <c r="O906" s="12" t="s">
        <v>482</v>
      </c>
      <c r="P906" s="12" t="s">
        <v>43</v>
      </c>
      <c r="Q906" s="12" t="s">
        <v>39</v>
      </c>
      <c r="R906" s="12" t="s">
        <v>6346</v>
      </c>
      <c r="S906" s="12" t="s">
        <v>305</v>
      </c>
      <c r="T906" s="12" t="s">
        <v>59</v>
      </c>
      <c r="U906" s="12" t="s">
        <v>45</v>
      </c>
      <c r="V906" s="12" t="s">
        <v>483</v>
      </c>
      <c r="W906" s="12" t="s">
        <v>484</v>
      </c>
      <c r="X906" s="12" t="s">
        <v>41</v>
      </c>
      <c r="Y906" s="12" t="s">
        <v>63</v>
      </c>
      <c r="Z906" s="12" t="s">
        <v>49</v>
      </c>
      <c r="AA906" s="12" t="s">
        <v>50</v>
      </c>
      <c r="AB906" s="12" t="s">
        <v>485</v>
      </c>
      <c r="AC906" s="12" t="s">
        <v>486</v>
      </c>
      <c r="AD906" s="12" t="s">
        <v>319</v>
      </c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</row>
    <row r="907" spans="1:44" x14ac:dyDescent="0.25">
      <c r="A907" s="12">
        <v>4076913</v>
      </c>
      <c r="B907" s="12" t="s">
        <v>6349</v>
      </c>
      <c r="C907" s="12" t="s">
        <v>6350</v>
      </c>
      <c r="D907" s="12" t="s">
        <v>2073</v>
      </c>
      <c r="E907" s="12" t="s">
        <v>88</v>
      </c>
      <c r="F907" s="12" t="s">
        <v>38</v>
      </c>
      <c r="G907" s="12" t="s">
        <v>39</v>
      </c>
      <c r="H907" s="12" t="s">
        <v>38</v>
      </c>
      <c r="I907" s="12" t="s">
        <v>3930</v>
      </c>
      <c r="J907" s="12" t="s">
        <v>789</v>
      </c>
      <c r="K907" s="12" t="s">
        <v>41</v>
      </c>
      <c r="L907" s="12" t="s">
        <v>38</v>
      </c>
      <c r="M907" s="12" t="s">
        <v>41</v>
      </c>
      <c r="N907" s="12" t="s">
        <v>41</v>
      </c>
      <c r="O907" s="12" t="s">
        <v>6351</v>
      </c>
      <c r="P907" s="12" t="s">
        <v>43</v>
      </c>
      <c r="Q907" s="12" t="s">
        <v>39</v>
      </c>
      <c r="R907" s="12" t="s">
        <v>6346</v>
      </c>
      <c r="S907" s="12" t="s">
        <v>6346</v>
      </c>
      <c r="T907" s="12" t="s">
        <v>101</v>
      </c>
      <c r="U907" s="12" t="s">
        <v>143</v>
      </c>
      <c r="V907" s="12" t="s">
        <v>6352</v>
      </c>
      <c r="W907" s="12" t="s">
        <v>6353</v>
      </c>
      <c r="X907" s="12" t="s">
        <v>41</v>
      </c>
      <c r="Y907" s="12" t="s">
        <v>63</v>
      </c>
      <c r="Z907" s="12" t="s">
        <v>49</v>
      </c>
      <c r="AA907" s="12" t="s">
        <v>50</v>
      </c>
      <c r="AB907" s="12" t="s">
        <v>41</v>
      </c>
      <c r="AC907" s="12" t="s">
        <v>41</v>
      </c>
      <c r="AD907" s="12" t="s">
        <v>53</v>
      </c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</row>
    <row r="908" spans="1:44" x14ac:dyDescent="0.25">
      <c r="A908" s="12">
        <v>4077357</v>
      </c>
      <c r="B908" s="12" t="s">
        <v>2293</v>
      </c>
      <c r="C908" s="12" t="s">
        <v>2294</v>
      </c>
      <c r="D908" s="12" t="s">
        <v>1643</v>
      </c>
      <c r="E908" s="12" t="s">
        <v>37</v>
      </c>
      <c r="F908" s="12" t="s">
        <v>38</v>
      </c>
      <c r="G908" s="12" t="s">
        <v>39</v>
      </c>
      <c r="H908" s="12" t="s">
        <v>38</v>
      </c>
      <c r="I908" s="12" t="s">
        <v>6125</v>
      </c>
      <c r="J908" s="12" t="s">
        <v>1704</v>
      </c>
      <c r="K908" s="12" t="s">
        <v>41</v>
      </c>
      <c r="L908" s="12" t="s">
        <v>38</v>
      </c>
      <c r="M908" s="12" t="s">
        <v>41</v>
      </c>
      <c r="N908" s="12" t="s">
        <v>41</v>
      </c>
      <c r="O908" s="12" t="s">
        <v>968</v>
      </c>
      <c r="P908" s="12" t="s">
        <v>43</v>
      </c>
      <c r="Q908" s="12" t="s">
        <v>39</v>
      </c>
      <c r="R908" s="12" t="s">
        <v>6346</v>
      </c>
      <c r="S908" s="12" t="s">
        <v>305</v>
      </c>
      <c r="T908" s="12" t="s">
        <v>791</v>
      </c>
      <c r="U908" s="12" t="s">
        <v>1609</v>
      </c>
      <c r="V908" s="12" t="s">
        <v>2295</v>
      </c>
      <c r="W908" s="12" t="s">
        <v>2296</v>
      </c>
      <c r="X908" s="12" t="s">
        <v>41</v>
      </c>
      <c r="Y908" s="12" t="s">
        <v>63</v>
      </c>
      <c r="Z908" s="12" t="s">
        <v>49</v>
      </c>
      <c r="AA908" s="12" t="s">
        <v>1610</v>
      </c>
      <c r="AB908" s="12" t="s">
        <v>2297</v>
      </c>
      <c r="AC908" s="12" t="s">
        <v>1648</v>
      </c>
      <c r="AD908" s="12" t="s">
        <v>53</v>
      </c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</row>
    <row r="909" spans="1:44" x14ac:dyDescent="0.25">
      <c r="A909" s="12">
        <v>4077384</v>
      </c>
      <c r="B909" s="12" t="s">
        <v>3764</v>
      </c>
      <c r="C909" s="12" t="s">
        <v>3765</v>
      </c>
      <c r="D909" s="12" t="s">
        <v>3149</v>
      </c>
      <c r="E909" s="12" t="s">
        <v>37</v>
      </c>
      <c r="F909" s="12" t="s">
        <v>38</v>
      </c>
      <c r="G909" s="12" t="s">
        <v>39</v>
      </c>
      <c r="H909" s="12" t="s">
        <v>38</v>
      </c>
      <c r="I909" s="12" t="s">
        <v>6127</v>
      </c>
      <c r="J909" s="12" t="s">
        <v>1688</v>
      </c>
      <c r="K909" s="12" t="s">
        <v>41</v>
      </c>
      <c r="L909" s="12" t="s">
        <v>38</v>
      </c>
      <c r="M909" s="12" t="s">
        <v>41</v>
      </c>
      <c r="N909" s="12" t="s">
        <v>41</v>
      </c>
      <c r="O909" s="12" t="s">
        <v>3766</v>
      </c>
      <c r="P909" s="12" t="s">
        <v>43</v>
      </c>
      <c r="Q909" s="12" t="s">
        <v>39</v>
      </c>
      <c r="R909" s="12" t="s">
        <v>6346</v>
      </c>
      <c r="S909" s="12" t="s">
        <v>305</v>
      </c>
      <c r="T909" s="12" t="s">
        <v>59</v>
      </c>
      <c r="U909" s="12" t="s">
        <v>1609</v>
      </c>
      <c r="V909" s="12" t="s">
        <v>3767</v>
      </c>
      <c r="W909" s="12" t="s">
        <v>3768</v>
      </c>
      <c r="X909" s="12" t="s">
        <v>41</v>
      </c>
      <c r="Y909" s="12" t="s">
        <v>63</v>
      </c>
      <c r="Z909" s="12" t="s">
        <v>49</v>
      </c>
      <c r="AA909" s="12" t="s">
        <v>1610</v>
      </c>
      <c r="AB909" s="12" t="s">
        <v>2268</v>
      </c>
      <c r="AC909" s="12" t="s">
        <v>428</v>
      </c>
      <c r="AD909" s="12" t="s">
        <v>53</v>
      </c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</row>
    <row r="910" spans="1:44" x14ac:dyDescent="0.25">
      <c r="A910" s="12">
        <v>4077432</v>
      </c>
      <c r="B910" s="12" t="s">
        <v>6354</v>
      </c>
      <c r="C910" s="12" t="s">
        <v>6355</v>
      </c>
      <c r="D910" s="12" t="s">
        <v>1056</v>
      </c>
      <c r="E910" s="12" t="s">
        <v>88</v>
      </c>
      <c r="F910" s="12" t="s">
        <v>38</v>
      </c>
      <c r="G910" s="12" t="s">
        <v>39</v>
      </c>
      <c r="H910" s="12" t="s">
        <v>38</v>
      </c>
      <c r="I910" s="12" t="s">
        <v>3930</v>
      </c>
      <c r="J910" s="12" t="s">
        <v>662</v>
      </c>
      <c r="K910" s="12" t="s">
        <v>41</v>
      </c>
      <c r="L910" s="12" t="s">
        <v>38</v>
      </c>
      <c r="M910" s="12" t="s">
        <v>41</v>
      </c>
      <c r="N910" s="12" t="s">
        <v>41</v>
      </c>
      <c r="O910" s="12" t="s">
        <v>4146</v>
      </c>
      <c r="P910" s="12" t="s">
        <v>43</v>
      </c>
      <c r="Q910" s="12" t="s">
        <v>39</v>
      </c>
      <c r="R910" s="12" t="s">
        <v>6346</v>
      </c>
      <c r="S910" s="12" t="s">
        <v>6346</v>
      </c>
      <c r="T910" s="12" t="s">
        <v>658</v>
      </c>
      <c r="U910" s="12" t="s">
        <v>143</v>
      </c>
      <c r="V910" s="12" t="s">
        <v>6356</v>
      </c>
      <c r="W910" s="12" t="s">
        <v>6357</v>
      </c>
      <c r="X910" s="12" t="s">
        <v>41</v>
      </c>
      <c r="Y910" s="12" t="s">
        <v>63</v>
      </c>
      <c r="Z910" s="12" t="s">
        <v>49</v>
      </c>
      <c r="AA910" s="12" t="s">
        <v>50</v>
      </c>
      <c r="AB910" s="12" t="s">
        <v>41</v>
      </c>
      <c r="AC910" s="12" t="s">
        <v>41</v>
      </c>
      <c r="AD910" s="12" t="s">
        <v>53</v>
      </c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</row>
    <row r="911" spans="1:44" x14ac:dyDescent="0.25">
      <c r="A911" s="12">
        <v>4077637</v>
      </c>
      <c r="B911" s="12" t="s">
        <v>231</v>
      </c>
      <c r="C911" s="12" t="s">
        <v>232</v>
      </c>
      <c r="D911" s="12" t="s">
        <v>233</v>
      </c>
      <c r="E911" s="12" t="s">
        <v>37</v>
      </c>
      <c r="F911" s="12" t="s">
        <v>38</v>
      </c>
      <c r="G911" s="12" t="s">
        <v>39</v>
      </c>
      <c r="H911" s="12" t="s">
        <v>38</v>
      </c>
      <c r="I911" s="12" t="s">
        <v>6157</v>
      </c>
      <c r="J911" s="12" t="s">
        <v>1672</v>
      </c>
      <c r="K911" s="12" t="s">
        <v>41</v>
      </c>
      <c r="L911" s="12" t="s">
        <v>38</v>
      </c>
      <c r="M911" s="12" t="s">
        <v>41</v>
      </c>
      <c r="N911" s="12" t="s">
        <v>41</v>
      </c>
      <c r="O911" s="12" t="s">
        <v>234</v>
      </c>
      <c r="P911" s="12" t="s">
        <v>43</v>
      </c>
      <c r="Q911" s="12" t="s">
        <v>39</v>
      </c>
      <c r="R911" s="12" t="s">
        <v>6346</v>
      </c>
      <c r="S911" s="12" t="s">
        <v>305</v>
      </c>
      <c r="T911" s="12" t="s">
        <v>59</v>
      </c>
      <c r="U911" s="12" t="s">
        <v>1609</v>
      </c>
      <c r="V911" s="12" t="s">
        <v>235</v>
      </c>
      <c r="W911" s="12" t="s">
        <v>236</v>
      </c>
      <c r="X911" s="12" t="s">
        <v>41</v>
      </c>
      <c r="Y911" s="12" t="s">
        <v>63</v>
      </c>
      <c r="Z911" s="12" t="s">
        <v>49</v>
      </c>
      <c r="AA911" s="12" t="s">
        <v>1610</v>
      </c>
      <c r="AB911" s="12" t="s">
        <v>237</v>
      </c>
      <c r="AC911" s="12" t="s">
        <v>238</v>
      </c>
      <c r="AD911" s="12" t="s">
        <v>53</v>
      </c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</row>
    <row r="912" spans="1:44" x14ac:dyDescent="0.25">
      <c r="A912" s="12">
        <v>4077957</v>
      </c>
      <c r="B912" s="12" t="s">
        <v>2047</v>
      </c>
      <c r="C912" s="12" t="s">
        <v>2048</v>
      </c>
      <c r="D912" s="12" t="s">
        <v>814</v>
      </c>
      <c r="E912" s="12" t="s">
        <v>37</v>
      </c>
      <c r="F912" s="12" t="s">
        <v>38</v>
      </c>
      <c r="G912" s="12" t="s">
        <v>39</v>
      </c>
      <c r="H912" s="12" t="s">
        <v>38</v>
      </c>
      <c r="I912" s="12" t="s">
        <v>6125</v>
      </c>
      <c r="J912" s="12" t="s">
        <v>1704</v>
      </c>
      <c r="K912" s="12" t="s">
        <v>41</v>
      </c>
      <c r="L912" s="12" t="s">
        <v>38</v>
      </c>
      <c r="M912" s="12" t="s">
        <v>41</v>
      </c>
      <c r="N912" s="12" t="s">
        <v>41</v>
      </c>
      <c r="O912" s="12" t="s">
        <v>2049</v>
      </c>
      <c r="P912" s="12" t="s">
        <v>43</v>
      </c>
      <c r="Q912" s="12" t="s">
        <v>39</v>
      </c>
      <c r="R912" s="12" t="s">
        <v>6346</v>
      </c>
      <c r="S912" s="12" t="s">
        <v>305</v>
      </c>
      <c r="T912" s="12" t="s">
        <v>79</v>
      </c>
      <c r="U912" s="12" t="s">
        <v>1609</v>
      </c>
      <c r="V912" s="12" t="s">
        <v>2050</v>
      </c>
      <c r="W912" s="12" t="s">
        <v>2051</v>
      </c>
      <c r="X912" s="12" t="s">
        <v>41</v>
      </c>
      <c r="Y912" s="12" t="s">
        <v>2052</v>
      </c>
      <c r="Z912" s="12" t="s">
        <v>49</v>
      </c>
      <c r="AA912" s="12" t="s">
        <v>1610</v>
      </c>
      <c r="AB912" s="12" t="s">
        <v>2053</v>
      </c>
      <c r="AC912" s="12" t="s">
        <v>1269</v>
      </c>
      <c r="AD912" s="12" t="s">
        <v>53</v>
      </c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</row>
    <row r="913" spans="1:44" x14ac:dyDescent="0.25">
      <c r="A913" s="12">
        <v>4078757</v>
      </c>
      <c r="B913" s="12" t="s">
        <v>6358</v>
      </c>
      <c r="C913" s="12" t="s">
        <v>6359</v>
      </c>
      <c r="D913" s="12" t="s">
        <v>3139</v>
      </c>
      <c r="E913" s="12" t="s">
        <v>88</v>
      </c>
      <c r="F913" s="12" t="s">
        <v>38</v>
      </c>
      <c r="G913" s="12" t="s">
        <v>39</v>
      </c>
      <c r="H913" s="12" t="s">
        <v>38</v>
      </c>
      <c r="I913" s="12" t="s">
        <v>5313</v>
      </c>
      <c r="J913" s="12" t="s">
        <v>332</v>
      </c>
      <c r="K913" s="12" t="s">
        <v>41</v>
      </c>
      <c r="L913" s="12" t="s">
        <v>38</v>
      </c>
      <c r="M913" s="12" t="s">
        <v>41</v>
      </c>
      <c r="N913" s="12" t="s">
        <v>41</v>
      </c>
      <c r="O913" s="12" t="s">
        <v>4859</v>
      </c>
      <c r="P913" s="12" t="s">
        <v>43</v>
      </c>
      <c r="Q913" s="12" t="s">
        <v>39</v>
      </c>
      <c r="R913" s="12" t="s">
        <v>6346</v>
      </c>
      <c r="S913" s="12" t="s">
        <v>6346</v>
      </c>
      <c r="T913" s="12" t="s">
        <v>59</v>
      </c>
      <c r="U913" s="12" t="s">
        <v>143</v>
      </c>
      <c r="V913" s="12" t="s">
        <v>6360</v>
      </c>
      <c r="W913" s="12" t="s">
        <v>6361</v>
      </c>
      <c r="X913" s="12" t="s">
        <v>41</v>
      </c>
      <c r="Y913" s="12" t="s">
        <v>6362</v>
      </c>
      <c r="Z913" s="12" t="s">
        <v>49</v>
      </c>
      <c r="AA913" s="12" t="s">
        <v>50</v>
      </c>
      <c r="AB913" s="12" t="s">
        <v>6363</v>
      </c>
      <c r="AC913" s="12" t="s">
        <v>1372</v>
      </c>
      <c r="AD913" s="12" t="s">
        <v>53</v>
      </c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</row>
    <row r="914" spans="1:44" x14ac:dyDescent="0.25">
      <c r="A914" s="12">
        <v>4081153</v>
      </c>
      <c r="B914" s="12" t="s">
        <v>3186</v>
      </c>
      <c r="C914" s="12" t="s">
        <v>657</v>
      </c>
      <c r="D914" s="12" t="s">
        <v>431</v>
      </c>
      <c r="E914" s="12" t="s">
        <v>37</v>
      </c>
      <c r="F914" s="12" t="s">
        <v>38</v>
      </c>
      <c r="G914" s="12" t="s">
        <v>39</v>
      </c>
      <c r="H914" s="12" t="s">
        <v>38</v>
      </c>
      <c r="I914" s="12" t="s">
        <v>6125</v>
      </c>
      <c r="J914" s="12" t="s">
        <v>2775</v>
      </c>
      <c r="K914" s="12" t="s">
        <v>41</v>
      </c>
      <c r="L914" s="12" t="s">
        <v>38</v>
      </c>
      <c r="M914" s="12" t="s">
        <v>41</v>
      </c>
      <c r="N914" s="12" t="s">
        <v>41</v>
      </c>
      <c r="O914" s="12" t="s">
        <v>2953</v>
      </c>
      <c r="P914" s="12" t="s">
        <v>43</v>
      </c>
      <c r="Q914" s="12" t="s">
        <v>39</v>
      </c>
      <c r="R914" s="12" t="s">
        <v>6364</v>
      </c>
      <c r="S914" s="12" t="s">
        <v>305</v>
      </c>
      <c r="T914" s="12" t="s">
        <v>59</v>
      </c>
      <c r="U914" s="12" t="s">
        <v>1609</v>
      </c>
      <c r="V914" s="12" t="s">
        <v>3187</v>
      </c>
      <c r="W914" s="12" t="s">
        <v>3188</v>
      </c>
      <c r="X914" s="12" t="s">
        <v>41</v>
      </c>
      <c r="Y914" s="12" t="s">
        <v>63</v>
      </c>
      <c r="Z914" s="12" t="s">
        <v>49</v>
      </c>
      <c r="AA914" s="12" t="s">
        <v>1610</v>
      </c>
      <c r="AB914" s="12" t="s">
        <v>107</v>
      </c>
      <c r="AC914" s="12" t="s">
        <v>659</v>
      </c>
      <c r="AD914" s="12" t="s">
        <v>53</v>
      </c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</row>
    <row r="915" spans="1:44" x14ac:dyDescent="0.25">
      <c r="A915" s="12">
        <v>4082342</v>
      </c>
      <c r="B915" s="12" t="s">
        <v>2364</v>
      </c>
      <c r="C915" s="12" t="s">
        <v>2365</v>
      </c>
      <c r="D915" s="12" t="s">
        <v>2366</v>
      </c>
      <c r="E915" s="12" t="s">
        <v>37</v>
      </c>
      <c r="F915" s="12" t="s">
        <v>38</v>
      </c>
      <c r="G915" s="12" t="s">
        <v>39</v>
      </c>
      <c r="H915" s="12" t="s">
        <v>38</v>
      </c>
      <c r="I915" s="12" t="s">
        <v>3961</v>
      </c>
      <c r="J915" s="12" t="s">
        <v>119</v>
      </c>
      <c r="K915" s="12" t="s">
        <v>41</v>
      </c>
      <c r="L915" s="12" t="s">
        <v>38</v>
      </c>
      <c r="M915" s="12" t="s">
        <v>41</v>
      </c>
      <c r="N915" s="12" t="s">
        <v>41</v>
      </c>
      <c r="O915" s="12" t="s">
        <v>2099</v>
      </c>
      <c r="P915" s="12" t="s">
        <v>43</v>
      </c>
      <c r="Q915" s="12" t="s">
        <v>39</v>
      </c>
      <c r="R915" s="12" t="s">
        <v>6364</v>
      </c>
      <c r="S915" s="12" t="s">
        <v>305</v>
      </c>
      <c r="T915" s="12" t="s">
        <v>2367</v>
      </c>
      <c r="U915" s="12" t="s">
        <v>45</v>
      </c>
      <c r="V915" s="12" t="s">
        <v>2368</v>
      </c>
      <c r="W915" s="12" t="s">
        <v>2369</v>
      </c>
      <c r="X915" s="12" t="s">
        <v>41</v>
      </c>
      <c r="Y915" s="12" t="s">
        <v>63</v>
      </c>
      <c r="Z915" s="12" t="s">
        <v>49</v>
      </c>
      <c r="AA915" s="12" t="s">
        <v>50</v>
      </c>
      <c r="AB915" s="12" t="s">
        <v>2370</v>
      </c>
      <c r="AC915" s="12" t="s">
        <v>2371</v>
      </c>
      <c r="AD915" s="12" t="s">
        <v>53</v>
      </c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</row>
    <row r="916" spans="1:44" x14ac:dyDescent="0.25">
      <c r="A916" s="12">
        <v>4082349</v>
      </c>
      <c r="B916" s="12" t="s">
        <v>3621</v>
      </c>
      <c r="C916" s="12" t="s">
        <v>3622</v>
      </c>
      <c r="D916" s="12" t="s">
        <v>200</v>
      </c>
      <c r="E916" s="12" t="s">
        <v>88</v>
      </c>
      <c r="F916" s="12" t="s">
        <v>38</v>
      </c>
      <c r="G916" s="12" t="s">
        <v>39</v>
      </c>
      <c r="H916" s="12" t="s">
        <v>38</v>
      </c>
      <c r="I916" s="12" t="s">
        <v>3961</v>
      </c>
      <c r="J916" s="12" t="s">
        <v>134</v>
      </c>
      <c r="K916" s="12" t="s">
        <v>41</v>
      </c>
      <c r="L916" s="12" t="s">
        <v>38</v>
      </c>
      <c r="M916" s="12" t="s">
        <v>41</v>
      </c>
      <c r="N916" s="12" t="s">
        <v>41</v>
      </c>
      <c r="O916" s="12" t="s">
        <v>1111</v>
      </c>
      <c r="P916" s="12" t="s">
        <v>43</v>
      </c>
      <c r="Q916" s="12" t="s">
        <v>39</v>
      </c>
      <c r="R916" s="12" t="s">
        <v>6364</v>
      </c>
      <c r="S916" s="12" t="s">
        <v>305</v>
      </c>
      <c r="T916" s="12" t="s">
        <v>101</v>
      </c>
      <c r="U916" s="12" t="s">
        <v>45</v>
      </c>
      <c r="V916" s="12" t="s">
        <v>3623</v>
      </c>
      <c r="W916" s="12" t="s">
        <v>3624</v>
      </c>
      <c r="X916" s="12" t="s">
        <v>41</v>
      </c>
      <c r="Y916" s="12" t="s">
        <v>63</v>
      </c>
      <c r="Z916" s="12" t="s">
        <v>49</v>
      </c>
      <c r="AA916" s="12" t="s">
        <v>50</v>
      </c>
      <c r="AB916" s="12" t="s">
        <v>3625</v>
      </c>
      <c r="AC916" s="12" t="s">
        <v>206</v>
      </c>
      <c r="AD916" s="12" t="s">
        <v>53</v>
      </c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</row>
    <row r="917" spans="1:44" x14ac:dyDescent="0.25">
      <c r="A917" s="12">
        <v>4082463</v>
      </c>
      <c r="B917" s="12" t="s">
        <v>6365</v>
      </c>
      <c r="C917" s="12" t="s">
        <v>6366</v>
      </c>
      <c r="D917" s="12" t="s">
        <v>1350</v>
      </c>
      <c r="E917" s="12" t="s">
        <v>88</v>
      </c>
      <c r="F917" s="12" t="s">
        <v>38</v>
      </c>
      <c r="G917" s="12" t="s">
        <v>39</v>
      </c>
      <c r="H917" s="12" t="s">
        <v>38</v>
      </c>
      <c r="I917" s="12" t="s">
        <v>5313</v>
      </c>
      <c r="J917" s="12" t="s">
        <v>309</v>
      </c>
      <c r="K917" s="12" t="s">
        <v>41</v>
      </c>
      <c r="L917" s="12" t="s">
        <v>38</v>
      </c>
      <c r="M917" s="12" t="s">
        <v>41</v>
      </c>
      <c r="N917" s="12" t="s">
        <v>41</v>
      </c>
      <c r="O917" s="12" t="s">
        <v>6367</v>
      </c>
      <c r="P917" s="12" t="s">
        <v>43</v>
      </c>
      <c r="Q917" s="12" t="s">
        <v>39</v>
      </c>
      <c r="R917" s="12" t="s">
        <v>6364</v>
      </c>
      <c r="S917" s="12" t="s">
        <v>6364</v>
      </c>
      <c r="T917" s="12" t="s">
        <v>59</v>
      </c>
      <c r="U917" s="12" t="s">
        <v>143</v>
      </c>
      <c r="V917" s="12" t="s">
        <v>6368</v>
      </c>
      <c r="W917" s="12" t="s">
        <v>6369</v>
      </c>
      <c r="X917" s="12" t="s">
        <v>41</v>
      </c>
      <c r="Y917" s="12" t="s">
        <v>63</v>
      </c>
      <c r="Z917" s="12" t="s">
        <v>49</v>
      </c>
      <c r="AA917" s="12" t="s">
        <v>50</v>
      </c>
      <c r="AB917" s="12" t="s">
        <v>4910</v>
      </c>
      <c r="AC917" s="12" t="s">
        <v>795</v>
      </c>
      <c r="AD917" s="12" t="s">
        <v>53</v>
      </c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</row>
    <row r="918" spans="1:44" x14ac:dyDescent="0.25">
      <c r="A918" s="12">
        <v>4082658</v>
      </c>
      <c r="B918" s="12" t="s">
        <v>6370</v>
      </c>
      <c r="C918" s="12" t="s">
        <v>6371</v>
      </c>
      <c r="D918" s="12" t="s">
        <v>77</v>
      </c>
      <c r="E918" s="12" t="s">
        <v>88</v>
      </c>
      <c r="F918" s="12" t="s">
        <v>38</v>
      </c>
      <c r="G918" s="12" t="s">
        <v>39</v>
      </c>
      <c r="H918" s="12" t="s">
        <v>38</v>
      </c>
      <c r="I918" s="12" t="s">
        <v>3930</v>
      </c>
      <c r="J918" s="12" t="s">
        <v>807</v>
      </c>
      <c r="K918" s="12" t="s">
        <v>41</v>
      </c>
      <c r="L918" s="12" t="s">
        <v>38</v>
      </c>
      <c r="M918" s="12" t="s">
        <v>41</v>
      </c>
      <c r="N918" s="12" t="s">
        <v>41</v>
      </c>
      <c r="O918" s="12" t="s">
        <v>6372</v>
      </c>
      <c r="P918" s="12" t="s">
        <v>43</v>
      </c>
      <c r="Q918" s="12" t="s">
        <v>39</v>
      </c>
      <c r="R918" s="12" t="s">
        <v>6364</v>
      </c>
      <c r="S918" s="12" t="s">
        <v>6364</v>
      </c>
      <c r="T918" s="12" t="s">
        <v>59</v>
      </c>
      <c r="U918" s="12" t="s">
        <v>143</v>
      </c>
      <c r="V918" s="12" t="s">
        <v>6373</v>
      </c>
      <c r="W918" s="12" t="s">
        <v>6374</v>
      </c>
      <c r="X918" s="12" t="s">
        <v>41</v>
      </c>
      <c r="Y918" s="12" t="s">
        <v>63</v>
      </c>
      <c r="Z918" s="12" t="s">
        <v>49</v>
      </c>
      <c r="AA918" s="12" t="s">
        <v>50</v>
      </c>
      <c r="AB918" s="12" t="s">
        <v>6375</v>
      </c>
      <c r="AC918" s="12" t="s">
        <v>84</v>
      </c>
      <c r="AD918" s="12" t="s">
        <v>53</v>
      </c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</row>
    <row r="919" spans="1:44" x14ac:dyDescent="0.25">
      <c r="A919" s="12">
        <v>4085726</v>
      </c>
      <c r="B919" s="12" t="s">
        <v>6376</v>
      </c>
      <c r="C919" s="12" t="s">
        <v>6377</v>
      </c>
      <c r="D919" s="12" t="s">
        <v>733</v>
      </c>
      <c r="E919" s="12" t="s">
        <v>37</v>
      </c>
      <c r="F919" s="12" t="s">
        <v>38</v>
      </c>
      <c r="G919" s="12" t="s">
        <v>39</v>
      </c>
      <c r="H919" s="12" t="s">
        <v>38</v>
      </c>
      <c r="I919" s="12" t="s">
        <v>3895</v>
      </c>
      <c r="J919" s="12" t="s">
        <v>110</v>
      </c>
      <c r="K919" s="12" t="s">
        <v>41</v>
      </c>
      <c r="L919" s="12" t="s">
        <v>38</v>
      </c>
      <c r="M919" s="12" t="s">
        <v>41</v>
      </c>
      <c r="N919" s="12" t="s">
        <v>41</v>
      </c>
      <c r="O919" s="12" t="s">
        <v>4877</v>
      </c>
      <c r="P919" s="12" t="s">
        <v>43</v>
      </c>
      <c r="Q919" s="12" t="s">
        <v>39</v>
      </c>
      <c r="R919" s="12" t="s">
        <v>6378</v>
      </c>
      <c r="S919" s="12" t="s">
        <v>6378</v>
      </c>
      <c r="T919" s="12" t="s">
        <v>652</v>
      </c>
      <c r="U919" s="12" t="s">
        <v>143</v>
      </c>
      <c r="V919" s="12" t="s">
        <v>6379</v>
      </c>
      <c r="W919" s="12" t="s">
        <v>6380</v>
      </c>
      <c r="X919" s="12" t="s">
        <v>41</v>
      </c>
      <c r="Y919" s="12" t="s">
        <v>63</v>
      </c>
      <c r="Z919" s="12" t="s">
        <v>49</v>
      </c>
      <c r="AA919" s="12" t="s">
        <v>50</v>
      </c>
      <c r="AB919" s="12" t="s">
        <v>6381</v>
      </c>
      <c r="AC919" s="12" t="s">
        <v>734</v>
      </c>
      <c r="AD919" s="12" t="s">
        <v>53</v>
      </c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</row>
    <row r="920" spans="1:44" x14ac:dyDescent="0.25">
      <c r="A920" s="12">
        <v>4085928</v>
      </c>
      <c r="B920" s="12" t="s">
        <v>6382</v>
      </c>
      <c r="C920" s="12" t="s">
        <v>6383</v>
      </c>
      <c r="D920" s="12" t="s">
        <v>77</v>
      </c>
      <c r="E920" s="12" t="s">
        <v>88</v>
      </c>
      <c r="F920" s="12" t="s">
        <v>38</v>
      </c>
      <c r="G920" s="12" t="s">
        <v>39</v>
      </c>
      <c r="H920" s="12" t="s">
        <v>38</v>
      </c>
      <c r="I920" s="12" t="s">
        <v>3930</v>
      </c>
      <c r="J920" s="12" t="s">
        <v>662</v>
      </c>
      <c r="K920" s="12" t="s">
        <v>41</v>
      </c>
      <c r="L920" s="12" t="s">
        <v>38</v>
      </c>
      <c r="M920" s="12" t="s">
        <v>41</v>
      </c>
      <c r="N920" s="12" t="s">
        <v>41</v>
      </c>
      <c r="O920" s="12" t="s">
        <v>6384</v>
      </c>
      <c r="P920" s="12" t="s">
        <v>43</v>
      </c>
      <c r="Q920" s="12" t="s">
        <v>39</v>
      </c>
      <c r="R920" s="12" t="s">
        <v>6378</v>
      </c>
      <c r="S920" s="12" t="s">
        <v>6378</v>
      </c>
      <c r="T920" s="12" t="s">
        <v>59</v>
      </c>
      <c r="U920" s="12" t="s">
        <v>143</v>
      </c>
      <c r="V920" s="12" t="s">
        <v>6385</v>
      </c>
      <c r="W920" s="12" t="s">
        <v>6386</v>
      </c>
      <c r="X920" s="12" t="s">
        <v>41</v>
      </c>
      <c r="Y920" s="12" t="s">
        <v>63</v>
      </c>
      <c r="Z920" s="12" t="s">
        <v>49</v>
      </c>
      <c r="AA920" s="12" t="s">
        <v>50</v>
      </c>
      <c r="AB920" s="12" t="s">
        <v>6387</v>
      </c>
      <c r="AC920" s="12" t="s">
        <v>84</v>
      </c>
      <c r="AD920" s="12" t="s">
        <v>53</v>
      </c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</row>
    <row r="921" spans="1:44" x14ac:dyDescent="0.25">
      <c r="A921" s="12">
        <v>4086109</v>
      </c>
      <c r="B921" s="12" t="s">
        <v>353</v>
      </c>
      <c r="C921" s="12" t="s">
        <v>354</v>
      </c>
      <c r="D921" s="12" t="s">
        <v>355</v>
      </c>
      <c r="E921" s="12" t="s">
        <v>88</v>
      </c>
      <c r="F921" s="12" t="s">
        <v>38</v>
      </c>
      <c r="G921" s="12" t="s">
        <v>39</v>
      </c>
      <c r="H921" s="12" t="s">
        <v>38</v>
      </c>
      <c r="I921" s="12" t="s">
        <v>6128</v>
      </c>
      <c r="J921" s="12" t="s">
        <v>2661</v>
      </c>
      <c r="K921" s="12" t="s">
        <v>41</v>
      </c>
      <c r="L921" s="12" t="s">
        <v>38</v>
      </c>
      <c r="M921" s="12" t="s">
        <v>41</v>
      </c>
      <c r="N921" s="12" t="s">
        <v>41</v>
      </c>
      <c r="O921" s="12" t="s">
        <v>356</v>
      </c>
      <c r="P921" s="12" t="s">
        <v>43</v>
      </c>
      <c r="Q921" s="12" t="s">
        <v>39</v>
      </c>
      <c r="R921" s="12" t="s">
        <v>6378</v>
      </c>
      <c r="S921" s="12" t="s">
        <v>305</v>
      </c>
      <c r="T921" s="12" t="s">
        <v>59</v>
      </c>
      <c r="U921" s="12" t="s">
        <v>1609</v>
      </c>
      <c r="V921" s="12" t="s">
        <v>357</v>
      </c>
      <c r="W921" s="12" t="s">
        <v>358</v>
      </c>
      <c r="X921" s="12" t="s">
        <v>41</v>
      </c>
      <c r="Y921" s="12" t="s">
        <v>63</v>
      </c>
      <c r="Z921" s="12" t="s">
        <v>49</v>
      </c>
      <c r="AA921" s="12" t="s">
        <v>1610</v>
      </c>
      <c r="AB921" s="12" t="s">
        <v>359</v>
      </c>
      <c r="AC921" s="12" t="s">
        <v>360</v>
      </c>
      <c r="AD921" s="12" t="s">
        <v>319</v>
      </c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</row>
    <row r="922" spans="1:44" x14ac:dyDescent="0.25">
      <c r="A922" s="12">
        <v>4087411</v>
      </c>
      <c r="B922" s="12" t="s">
        <v>546</v>
      </c>
      <c r="C922" s="12" t="s">
        <v>547</v>
      </c>
      <c r="D922" s="12" t="s">
        <v>548</v>
      </c>
      <c r="E922" s="12" t="s">
        <v>37</v>
      </c>
      <c r="F922" s="12" t="s">
        <v>38</v>
      </c>
      <c r="G922" s="12" t="s">
        <v>39</v>
      </c>
      <c r="H922" s="12" t="s">
        <v>38</v>
      </c>
      <c r="I922" s="12" t="s">
        <v>6157</v>
      </c>
      <c r="J922" s="12" t="s">
        <v>1685</v>
      </c>
      <c r="K922" s="12" t="s">
        <v>41</v>
      </c>
      <c r="L922" s="12" t="s">
        <v>38</v>
      </c>
      <c r="M922" s="12" t="s">
        <v>41</v>
      </c>
      <c r="N922" s="12" t="s">
        <v>41</v>
      </c>
      <c r="O922" s="12" t="s">
        <v>549</v>
      </c>
      <c r="P922" s="12" t="s">
        <v>43</v>
      </c>
      <c r="Q922" s="12" t="s">
        <v>39</v>
      </c>
      <c r="R922" s="12" t="s">
        <v>6378</v>
      </c>
      <c r="S922" s="12" t="s">
        <v>305</v>
      </c>
      <c r="T922" s="12" t="s">
        <v>59</v>
      </c>
      <c r="U922" s="12" t="s">
        <v>1609</v>
      </c>
      <c r="V922" s="12" t="s">
        <v>550</v>
      </c>
      <c r="W922" s="12" t="s">
        <v>551</v>
      </c>
      <c r="X922" s="12" t="s">
        <v>41</v>
      </c>
      <c r="Y922" s="12" t="s">
        <v>63</v>
      </c>
      <c r="Z922" s="12" t="s">
        <v>49</v>
      </c>
      <c r="AA922" s="12" t="s">
        <v>1610</v>
      </c>
      <c r="AB922" s="12" t="s">
        <v>552</v>
      </c>
      <c r="AC922" s="12" t="s">
        <v>337</v>
      </c>
      <c r="AD922" s="12" t="s">
        <v>53</v>
      </c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</row>
    <row r="923" spans="1:44" x14ac:dyDescent="0.25">
      <c r="A923" s="12">
        <v>4087475</v>
      </c>
      <c r="B923" s="12" t="s">
        <v>6388</v>
      </c>
      <c r="C923" s="12" t="s">
        <v>6389</v>
      </c>
      <c r="D923" s="12" t="s">
        <v>710</v>
      </c>
      <c r="E923" s="12" t="s">
        <v>37</v>
      </c>
      <c r="F923" s="12" t="s">
        <v>38</v>
      </c>
      <c r="G923" s="12" t="s">
        <v>39</v>
      </c>
      <c r="H923" s="12" t="s">
        <v>38</v>
      </c>
      <c r="I923" s="12" t="s">
        <v>3904</v>
      </c>
      <c r="J923" s="12" t="s">
        <v>4982</v>
      </c>
      <c r="K923" s="12" t="s">
        <v>41</v>
      </c>
      <c r="L923" s="12" t="s">
        <v>38</v>
      </c>
      <c r="M923" s="12" t="s">
        <v>41</v>
      </c>
      <c r="N923" s="12" t="s">
        <v>41</v>
      </c>
      <c r="O923" s="12" t="s">
        <v>6333</v>
      </c>
      <c r="P923" s="12" t="s">
        <v>43</v>
      </c>
      <c r="Q923" s="12" t="s">
        <v>39</v>
      </c>
      <c r="R923" s="12" t="s">
        <v>6378</v>
      </c>
      <c r="S923" s="12" t="s">
        <v>6378</v>
      </c>
      <c r="T923" s="12" t="s">
        <v>59</v>
      </c>
      <c r="U923" s="12" t="s">
        <v>60</v>
      </c>
      <c r="V923" s="12" t="s">
        <v>6390</v>
      </c>
      <c r="W923" s="12" t="s">
        <v>6391</v>
      </c>
      <c r="X923" s="12" t="s">
        <v>41</v>
      </c>
      <c r="Y923" s="12" t="s">
        <v>63</v>
      </c>
      <c r="Z923" s="12" t="s">
        <v>49</v>
      </c>
      <c r="AA923" s="12" t="s">
        <v>50</v>
      </c>
      <c r="AB923" s="12" t="s">
        <v>6392</v>
      </c>
      <c r="AC923" s="12" t="s">
        <v>716</v>
      </c>
      <c r="AD923" s="12" t="s">
        <v>53</v>
      </c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</row>
    <row r="924" spans="1:44" x14ac:dyDescent="0.25">
      <c r="A924" s="12">
        <v>4087823</v>
      </c>
      <c r="B924" s="12" t="s">
        <v>3481</v>
      </c>
      <c r="C924" s="12" t="s">
        <v>3482</v>
      </c>
      <c r="D924" s="12" t="s">
        <v>1240</v>
      </c>
      <c r="E924" s="12" t="s">
        <v>37</v>
      </c>
      <c r="F924" s="12" t="s">
        <v>38</v>
      </c>
      <c r="G924" s="12" t="s">
        <v>39</v>
      </c>
      <c r="H924" s="12" t="s">
        <v>38</v>
      </c>
      <c r="I924" s="12" t="s">
        <v>6125</v>
      </c>
      <c r="J924" s="12" t="s">
        <v>2775</v>
      </c>
      <c r="K924" s="12" t="s">
        <v>41</v>
      </c>
      <c r="L924" s="12" t="s">
        <v>38</v>
      </c>
      <c r="M924" s="12" t="s">
        <v>41</v>
      </c>
      <c r="N924" s="12" t="s">
        <v>41</v>
      </c>
      <c r="O924" s="12" t="s">
        <v>3483</v>
      </c>
      <c r="P924" s="12" t="s">
        <v>43</v>
      </c>
      <c r="Q924" s="12" t="s">
        <v>39</v>
      </c>
      <c r="R924" s="12" t="s">
        <v>6378</v>
      </c>
      <c r="S924" s="12" t="s">
        <v>305</v>
      </c>
      <c r="T924" s="12" t="s">
        <v>566</v>
      </c>
      <c r="U924" s="12" t="s">
        <v>1609</v>
      </c>
      <c r="V924" s="12" t="s">
        <v>3484</v>
      </c>
      <c r="W924" s="12" t="s">
        <v>3485</v>
      </c>
      <c r="X924" s="12" t="s">
        <v>41</v>
      </c>
      <c r="Y924" s="12" t="s">
        <v>63</v>
      </c>
      <c r="Z924" s="12" t="s">
        <v>49</v>
      </c>
      <c r="AA924" s="12" t="s">
        <v>1610</v>
      </c>
      <c r="AB924" s="12" t="s">
        <v>3486</v>
      </c>
      <c r="AC924" s="12" t="s">
        <v>1246</v>
      </c>
      <c r="AD924" s="12" t="s">
        <v>53</v>
      </c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</row>
    <row r="925" spans="1:44" x14ac:dyDescent="0.25">
      <c r="A925" s="12">
        <v>4090649</v>
      </c>
      <c r="B925" s="12" t="s">
        <v>3525</v>
      </c>
      <c r="C925" s="12" t="s">
        <v>3526</v>
      </c>
      <c r="D925" s="12" t="s">
        <v>3149</v>
      </c>
      <c r="E925" s="12" t="s">
        <v>88</v>
      </c>
      <c r="F925" s="12" t="s">
        <v>38</v>
      </c>
      <c r="G925" s="12" t="s">
        <v>39</v>
      </c>
      <c r="H925" s="12" t="s">
        <v>38</v>
      </c>
      <c r="I925" s="12" t="s">
        <v>5313</v>
      </c>
      <c r="J925" s="12" t="s">
        <v>309</v>
      </c>
      <c r="K925" s="12" t="s">
        <v>41</v>
      </c>
      <c r="L925" s="12" t="s">
        <v>38</v>
      </c>
      <c r="M925" s="12" t="s">
        <v>41</v>
      </c>
      <c r="N925" s="12" t="s">
        <v>41</v>
      </c>
      <c r="O925" s="12" t="s">
        <v>1931</v>
      </c>
      <c r="P925" s="12" t="s">
        <v>43</v>
      </c>
      <c r="Q925" s="12" t="s">
        <v>39</v>
      </c>
      <c r="R925" s="12" t="s">
        <v>6393</v>
      </c>
      <c r="S925" s="12" t="s">
        <v>305</v>
      </c>
      <c r="T925" s="12" t="s">
        <v>79</v>
      </c>
      <c r="U925" s="12" t="s">
        <v>45</v>
      </c>
      <c r="V925" s="12" t="s">
        <v>3527</v>
      </c>
      <c r="W925" s="12" t="s">
        <v>3528</v>
      </c>
      <c r="X925" s="12" t="s">
        <v>41</v>
      </c>
      <c r="Y925" s="12" t="s">
        <v>3529</v>
      </c>
      <c r="Z925" s="12" t="s">
        <v>49</v>
      </c>
      <c r="AA925" s="12" t="s">
        <v>50</v>
      </c>
      <c r="AB925" s="12" t="s">
        <v>2885</v>
      </c>
      <c r="AC925" s="12" t="s">
        <v>1263</v>
      </c>
      <c r="AD925" s="12" t="s">
        <v>319</v>
      </c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</row>
    <row r="926" spans="1:44" x14ac:dyDescent="0.25">
      <c r="A926" s="12">
        <v>4090796</v>
      </c>
      <c r="B926" s="12" t="s">
        <v>6394</v>
      </c>
      <c r="C926" s="12" t="s">
        <v>6395</v>
      </c>
      <c r="D926" s="12" t="s">
        <v>2547</v>
      </c>
      <c r="E926" s="12" t="s">
        <v>37</v>
      </c>
      <c r="F926" s="12" t="s">
        <v>38</v>
      </c>
      <c r="G926" s="12" t="s">
        <v>39</v>
      </c>
      <c r="H926" s="12" t="s">
        <v>38</v>
      </c>
      <c r="I926" s="12" t="s">
        <v>3904</v>
      </c>
      <c r="J926" s="12" t="s">
        <v>4982</v>
      </c>
      <c r="K926" s="12" t="s">
        <v>41</v>
      </c>
      <c r="L926" s="12" t="s">
        <v>38</v>
      </c>
      <c r="M926" s="12" t="s">
        <v>41</v>
      </c>
      <c r="N926" s="12" t="s">
        <v>41</v>
      </c>
      <c r="O926" s="12" t="s">
        <v>1589</v>
      </c>
      <c r="P926" s="12" t="s">
        <v>43</v>
      </c>
      <c r="Q926" s="12" t="s">
        <v>39</v>
      </c>
      <c r="R926" s="12" t="s">
        <v>6393</v>
      </c>
      <c r="S926" s="12" t="s">
        <v>6393</v>
      </c>
      <c r="T926" s="12" t="s">
        <v>101</v>
      </c>
      <c r="U926" s="12" t="s">
        <v>143</v>
      </c>
      <c r="V926" s="12" t="s">
        <v>6396</v>
      </c>
      <c r="W926" s="12" t="s">
        <v>6397</v>
      </c>
      <c r="X926" s="12" t="s">
        <v>41</v>
      </c>
      <c r="Y926" s="12" t="s">
        <v>63</v>
      </c>
      <c r="Z926" s="12" t="s">
        <v>49</v>
      </c>
      <c r="AA926" s="12" t="s">
        <v>50</v>
      </c>
      <c r="AB926" s="12" t="s">
        <v>6398</v>
      </c>
      <c r="AC926" s="12" t="s">
        <v>2553</v>
      </c>
      <c r="AD926" s="12" t="s">
        <v>53</v>
      </c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</row>
    <row r="927" spans="1:44" x14ac:dyDescent="0.25">
      <c r="A927" s="12">
        <v>4091188</v>
      </c>
      <c r="B927" s="12" t="s">
        <v>6399</v>
      </c>
      <c r="C927" s="12" t="s">
        <v>6400</v>
      </c>
      <c r="D927" s="12" t="s">
        <v>2900</v>
      </c>
      <c r="E927" s="12" t="s">
        <v>88</v>
      </c>
      <c r="F927" s="12" t="s">
        <v>38</v>
      </c>
      <c r="G927" s="12" t="s">
        <v>39</v>
      </c>
      <c r="H927" s="12" t="s">
        <v>38</v>
      </c>
      <c r="I927" s="12" t="s">
        <v>3930</v>
      </c>
      <c r="J927" s="12" t="s">
        <v>298</v>
      </c>
      <c r="K927" s="12" t="s">
        <v>41</v>
      </c>
      <c r="L927" s="12" t="s">
        <v>38</v>
      </c>
      <c r="M927" s="12" t="s">
        <v>41</v>
      </c>
      <c r="N927" s="12" t="s">
        <v>41</v>
      </c>
      <c r="O927" s="12" t="s">
        <v>3034</v>
      </c>
      <c r="P927" s="12" t="s">
        <v>43</v>
      </c>
      <c r="Q927" s="12" t="s">
        <v>39</v>
      </c>
      <c r="R927" s="12" t="s">
        <v>6393</v>
      </c>
      <c r="S927" s="12" t="s">
        <v>6393</v>
      </c>
      <c r="T927" s="12" t="s">
        <v>491</v>
      </c>
      <c r="U927" s="12" t="s">
        <v>143</v>
      </c>
      <c r="V927" s="12" t="s">
        <v>6401</v>
      </c>
      <c r="W927" s="12" t="s">
        <v>6402</v>
      </c>
      <c r="X927" s="12" t="s">
        <v>41</v>
      </c>
      <c r="Y927" s="12" t="s">
        <v>63</v>
      </c>
      <c r="Z927" s="12" t="s">
        <v>49</v>
      </c>
      <c r="AA927" s="12" t="s">
        <v>50</v>
      </c>
      <c r="AB927" s="12" t="s">
        <v>1606</v>
      </c>
      <c r="AC927" s="12" t="s">
        <v>2901</v>
      </c>
      <c r="AD927" s="12" t="s">
        <v>53</v>
      </c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</row>
    <row r="928" spans="1:44" x14ac:dyDescent="0.25">
      <c r="A928" s="12">
        <v>4095261</v>
      </c>
      <c r="B928" s="12" t="s">
        <v>2635</v>
      </c>
      <c r="C928" s="12" t="s">
        <v>2636</v>
      </c>
      <c r="D928" s="12" t="s">
        <v>1703</v>
      </c>
      <c r="E928" s="12" t="s">
        <v>37</v>
      </c>
      <c r="F928" s="12" t="s">
        <v>38</v>
      </c>
      <c r="G928" s="12" t="s">
        <v>39</v>
      </c>
      <c r="H928" s="12" t="s">
        <v>38</v>
      </c>
      <c r="I928" s="12" t="s">
        <v>6128</v>
      </c>
      <c r="J928" s="12" t="s">
        <v>2661</v>
      </c>
      <c r="K928" s="12" t="s">
        <v>41</v>
      </c>
      <c r="L928" s="12" t="s">
        <v>38</v>
      </c>
      <c r="M928" s="12" t="s">
        <v>41</v>
      </c>
      <c r="N928" s="12" t="s">
        <v>41</v>
      </c>
      <c r="O928" s="12" t="s">
        <v>2637</v>
      </c>
      <c r="P928" s="12" t="s">
        <v>43</v>
      </c>
      <c r="Q928" s="12" t="s">
        <v>39</v>
      </c>
      <c r="R928" s="12" t="s">
        <v>6403</v>
      </c>
      <c r="S928" s="12" t="s">
        <v>305</v>
      </c>
      <c r="T928" s="12" t="s">
        <v>2638</v>
      </c>
      <c r="U928" s="12" t="s">
        <v>1609</v>
      </c>
      <c r="V928" s="12" t="s">
        <v>2639</v>
      </c>
      <c r="W928" s="12" t="s">
        <v>2640</v>
      </c>
      <c r="X928" s="12" t="s">
        <v>41</v>
      </c>
      <c r="Y928" s="12" t="s">
        <v>2641</v>
      </c>
      <c r="Z928" s="12" t="s">
        <v>49</v>
      </c>
      <c r="AA928" s="12" t="s">
        <v>1610</v>
      </c>
      <c r="AB928" s="12" t="s">
        <v>2642</v>
      </c>
      <c r="AC928" s="12" t="s">
        <v>1705</v>
      </c>
      <c r="AD928" s="12" t="s">
        <v>41</v>
      </c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</row>
    <row r="929" spans="1:44" x14ac:dyDescent="0.25">
      <c r="A929" s="12">
        <v>4095368</v>
      </c>
      <c r="B929" s="12" t="s">
        <v>6404</v>
      </c>
      <c r="C929" s="12" t="s">
        <v>6405</v>
      </c>
      <c r="D929" s="12" t="s">
        <v>466</v>
      </c>
      <c r="E929" s="12" t="s">
        <v>37</v>
      </c>
      <c r="F929" s="12" t="s">
        <v>38</v>
      </c>
      <c r="G929" s="12" t="s">
        <v>39</v>
      </c>
      <c r="H929" s="12" t="s">
        <v>38</v>
      </c>
      <c r="I929" s="12" t="s">
        <v>5313</v>
      </c>
      <c r="J929" s="12" t="s">
        <v>316</v>
      </c>
      <c r="K929" s="12" t="s">
        <v>41</v>
      </c>
      <c r="L929" s="12" t="s">
        <v>38</v>
      </c>
      <c r="M929" s="12" t="s">
        <v>41</v>
      </c>
      <c r="N929" s="12" t="s">
        <v>41</v>
      </c>
      <c r="O929" s="12" t="s">
        <v>3226</v>
      </c>
      <c r="P929" s="12" t="s">
        <v>43</v>
      </c>
      <c r="Q929" s="12" t="s">
        <v>39</v>
      </c>
      <c r="R929" s="12" t="s">
        <v>6403</v>
      </c>
      <c r="S929" s="12" t="s">
        <v>6403</v>
      </c>
      <c r="T929" s="12" t="s">
        <v>59</v>
      </c>
      <c r="U929" s="12" t="s">
        <v>2258</v>
      </c>
      <c r="V929" s="12" t="s">
        <v>6406</v>
      </c>
      <c r="W929" s="12" t="s">
        <v>6407</v>
      </c>
      <c r="X929" s="12" t="s">
        <v>41</v>
      </c>
      <c r="Y929" s="12" t="s">
        <v>63</v>
      </c>
      <c r="Z929" s="12" t="s">
        <v>49</v>
      </c>
      <c r="AA929" s="12" t="s">
        <v>50</v>
      </c>
      <c r="AB929" s="12" t="s">
        <v>6408</v>
      </c>
      <c r="AC929" s="12" t="s">
        <v>1040</v>
      </c>
      <c r="AD929" s="12" t="s">
        <v>41</v>
      </c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</row>
    <row r="930" spans="1:44" x14ac:dyDescent="0.25">
      <c r="A930" s="12">
        <v>4095653</v>
      </c>
      <c r="B930" s="12" t="s">
        <v>2062</v>
      </c>
      <c r="C930" s="12" t="s">
        <v>2063</v>
      </c>
      <c r="D930" s="12" t="s">
        <v>2064</v>
      </c>
      <c r="E930" s="12" t="s">
        <v>37</v>
      </c>
      <c r="F930" s="12" t="s">
        <v>38</v>
      </c>
      <c r="G930" s="12" t="s">
        <v>39</v>
      </c>
      <c r="H930" s="12" t="s">
        <v>38</v>
      </c>
      <c r="I930" s="12" t="s">
        <v>6125</v>
      </c>
      <c r="J930" s="12" t="s">
        <v>2775</v>
      </c>
      <c r="K930" s="12" t="s">
        <v>41</v>
      </c>
      <c r="L930" s="12" t="s">
        <v>38</v>
      </c>
      <c r="M930" s="12" t="s">
        <v>41</v>
      </c>
      <c r="N930" s="12" t="s">
        <v>41</v>
      </c>
      <c r="O930" s="12" t="s">
        <v>1651</v>
      </c>
      <c r="P930" s="12" t="s">
        <v>43</v>
      </c>
      <c r="Q930" s="12" t="s">
        <v>39</v>
      </c>
      <c r="R930" s="12" t="s">
        <v>6403</v>
      </c>
      <c r="S930" s="12" t="s">
        <v>305</v>
      </c>
      <c r="T930" s="12" t="s">
        <v>2065</v>
      </c>
      <c r="U930" s="12" t="s">
        <v>1609</v>
      </c>
      <c r="V930" s="12" t="s">
        <v>2066</v>
      </c>
      <c r="W930" s="12" t="s">
        <v>2067</v>
      </c>
      <c r="X930" s="12" t="s">
        <v>41</v>
      </c>
      <c r="Y930" s="12" t="s">
        <v>2068</v>
      </c>
      <c r="Z930" s="12" t="s">
        <v>49</v>
      </c>
      <c r="AA930" s="12" t="s">
        <v>1610</v>
      </c>
      <c r="AB930" s="12" t="s">
        <v>2069</v>
      </c>
      <c r="AC930" s="12" t="s">
        <v>2070</v>
      </c>
      <c r="AD930" s="12" t="s">
        <v>41</v>
      </c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1"/>
  <sheetViews>
    <sheetView workbookViewId="0">
      <selection activeCell="A44" sqref="A44"/>
    </sheetView>
  </sheetViews>
  <sheetFormatPr baseColWidth="10" defaultRowHeight="15" x14ac:dyDescent="0.25"/>
  <cols>
    <col min="1" max="1" width="29.42578125" customWidth="1"/>
  </cols>
  <sheetData>
    <row r="1" spans="1:1" x14ac:dyDescent="0.25">
      <c r="A1" t="s">
        <v>37</v>
      </c>
    </row>
    <row r="2" spans="1:1" x14ac:dyDescent="0.25">
      <c r="A2" t="s">
        <v>3884</v>
      </c>
    </row>
    <row r="3" spans="1:1" x14ac:dyDescent="0.25">
      <c r="A3" t="s">
        <v>3885</v>
      </c>
    </row>
    <row r="4" spans="1:1" hidden="1" x14ac:dyDescent="0.25">
      <c r="A4" t="s">
        <v>3885</v>
      </c>
    </row>
    <row r="5" spans="1:1" hidden="1" x14ac:dyDescent="0.25">
      <c r="A5" t="s">
        <v>3884</v>
      </c>
    </row>
    <row r="6" spans="1:1" hidden="1" x14ac:dyDescent="0.25">
      <c r="A6" t="s">
        <v>3885</v>
      </c>
    </row>
    <row r="7" spans="1:1" x14ac:dyDescent="0.25">
      <c r="A7" t="s">
        <v>3887</v>
      </c>
    </row>
    <row r="8" spans="1:1" hidden="1" x14ac:dyDescent="0.25">
      <c r="A8" t="s">
        <v>3885</v>
      </c>
    </row>
    <row r="9" spans="1:1" hidden="1" x14ac:dyDescent="0.25">
      <c r="A9" t="s">
        <v>3885</v>
      </c>
    </row>
    <row r="10" spans="1:1" hidden="1" x14ac:dyDescent="0.25">
      <c r="A10" t="s">
        <v>3885</v>
      </c>
    </row>
    <row r="11" spans="1:1" x14ac:dyDescent="0.25">
      <c r="A11" t="s">
        <v>3886</v>
      </c>
    </row>
    <row r="12" spans="1:1" hidden="1" x14ac:dyDescent="0.25">
      <c r="A12" t="s">
        <v>3886</v>
      </c>
    </row>
    <row r="13" spans="1:1" hidden="1" x14ac:dyDescent="0.25">
      <c r="A13" t="s">
        <v>3886</v>
      </c>
    </row>
    <row r="14" spans="1:1" hidden="1" x14ac:dyDescent="0.25">
      <c r="A14" t="s">
        <v>3887</v>
      </c>
    </row>
    <row r="15" spans="1:1" hidden="1" x14ac:dyDescent="0.25">
      <c r="A15" t="s">
        <v>3887</v>
      </c>
    </row>
    <row r="16" spans="1:1" hidden="1" x14ac:dyDescent="0.25">
      <c r="A16" t="s">
        <v>3887</v>
      </c>
    </row>
    <row r="17" spans="1:1" hidden="1" x14ac:dyDescent="0.25">
      <c r="A17" t="s">
        <v>3887</v>
      </c>
    </row>
    <row r="18" spans="1:1" hidden="1" x14ac:dyDescent="0.25">
      <c r="A18" t="s">
        <v>3887</v>
      </c>
    </row>
    <row r="19" spans="1:1" hidden="1" x14ac:dyDescent="0.25">
      <c r="A19" t="s">
        <v>3887</v>
      </c>
    </row>
    <row r="20" spans="1:1" hidden="1" x14ac:dyDescent="0.25">
      <c r="A20" t="s">
        <v>3885</v>
      </c>
    </row>
    <row r="21" spans="1:1" x14ac:dyDescent="0.25">
      <c r="A21" t="s">
        <v>3888</v>
      </c>
    </row>
    <row r="22" spans="1:1" hidden="1" x14ac:dyDescent="0.25">
      <c r="A22" t="s">
        <v>3888</v>
      </c>
    </row>
    <row r="23" spans="1:1" hidden="1" x14ac:dyDescent="0.25">
      <c r="A23" t="s">
        <v>3888</v>
      </c>
    </row>
    <row r="24" spans="1:1" hidden="1" x14ac:dyDescent="0.25">
      <c r="A24" t="s">
        <v>3887</v>
      </c>
    </row>
    <row r="25" spans="1:1" hidden="1" x14ac:dyDescent="0.25">
      <c r="A25" t="s">
        <v>3886</v>
      </c>
    </row>
    <row r="26" spans="1:1" hidden="1" x14ac:dyDescent="0.25">
      <c r="A26" t="s">
        <v>3886</v>
      </c>
    </row>
    <row r="27" spans="1:1" hidden="1" x14ac:dyDescent="0.25">
      <c r="A27" t="s">
        <v>3885</v>
      </c>
    </row>
    <row r="28" spans="1:1" hidden="1" x14ac:dyDescent="0.25">
      <c r="A28" t="s">
        <v>3885</v>
      </c>
    </row>
    <row r="29" spans="1:1" hidden="1" x14ac:dyDescent="0.25">
      <c r="A29" t="s">
        <v>3885</v>
      </c>
    </row>
    <row r="30" spans="1:1" hidden="1" x14ac:dyDescent="0.25">
      <c r="A30" t="s">
        <v>3887</v>
      </c>
    </row>
    <row r="31" spans="1:1" hidden="1" x14ac:dyDescent="0.25">
      <c r="A31" t="s">
        <v>3888</v>
      </c>
    </row>
    <row r="32" spans="1:1" hidden="1" x14ac:dyDescent="0.25">
      <c r="A32" t="s">
        <v>3888</v>
      </c>
    </row>
    <row r="33" spans="1:1" hidden="1" x14ac:dyDescent="0.25">
      <c r="A33" t="s">
        <v>3888</v>
      </c>
    </row>
    <row r="34" spans="1:1" hidden="1" x14ac:dyDescent="0.25">
      <c r="A34" t="s">
        <v>3884</v>
      </c>
    </row>
    <row r="35" spans="1:1" hidden="1" x14ac:dyDescent="0.25">
      <c r="A35" t="s">
        <v>3884</v>
      </c>
    </row>
    <row r="36" spans="1:1" hidden="1" x14ac:dyDescent="0.25">
      <c r="A36" t="s">
        <v>3885</v>
      </c>
    </row>
    <row r="37" spans="1:1" hidden="1" x14ac:dyDescent="0.25">
      <c r="A37" t="s">
        <v>3887</v>
      </c>
    </row>
    <row r="38" spans="1:1" hidden="1" x14ac:dyDescent="0.25">
      <c r="A38" t="s">
        <v>3887</v>
      </c>
    </row>
    <row r="39" spans="1:1" hidden="1" x14ac:dyDescent="0.25">
      <c r="A39" t="s">
        <v>3887</v>
      </c>
    </row>
    <row r="40" spans="1:1" hidden="1" x14ac:dyDescent="0.25">
      <c r="A40" t="s">
        <v>3885</v>
      </c>
    </row>
    <row r="41" spans="1:1" hidden="1" x14ac:dyDescent="0.25">
      <c r="A41" t="s">
        <v>3887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Groupes</vt:lpstr>
      <vt:lpstr>Groups-From-Konosys-Disctinct</vt:lpstr>
      <vt:lpstr>Cplus-Filière</vt:lpstr>
      <vt:lpstr>Groups-From-Konosys-export</vt:lpstr>
      <vt:lpstr>Konosys-export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2018-08-18T11:43:42Z</dcterms:created>
  <dcterms:modified xsi:type="dcterms:W3CDTF">2018-09-06T11:50:53Z</dcterms:modified>
</cp:coreProperties>
</file>